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ОТЧЕТ" sheetId="1" r:id="rId1"/>
  </sheets>
  <definedNames>
    <definedName name="_xlnm.Print_Area" localSheetId="0">'ОТЧЕТ'!$A$1:$DH$167</definedName>
  </definedNames>
  <calcPr fullCalcOnLoad="1"/>
</workbook>
</file>

<file path=xl/sharedStrings.xml><?xml version="1.0" encoding="utf-8"?>
<sst xmlns="http://schemas.openxmlformats.org/spreadsheetml/2006/main" count="439" uniqueCount="294">
  <si>
    <t xml:space="preserve"> г.</t>
  </si>
  <si>
    <t>1.1</t>
  </si>
  <si>
    <t>1.2</t>
  </si>
  <si>
    <t>2.1</t>
  </si>
  <si>
    <t>2.2</t>
  </si>
  <si>
    <t>3.1</t>
  </si>
  <si>
    <t>3.2</t>
  </si>
  <si>
    <t>Наименование показателя</t>
  </si>
  <si>
    <t>…</t>
  </si>
  <si>
    <t>1.3</t>
  </si>
  <si>
    <t>1.4</t>
  </si>
  <si>
    <t>1.5</t>
  </si>
  <si>
    <t>1.6</t>
  </si>
  <si>
    <t>1.7</t>
  </si>
  <si>
    <t>Полное официальное наименование учреждения</t>
  </si>
  <si>
    <t>Сокращенное наименование учреждения</t>
  </si>
  <si>
    <t>ОГРН</t>
  </si>
  <si>
    <t>1.8</t>
  </si>
  <si>
    <t>1.9</t>
  </si>
  <si>
    <t>1.10</t>
  </si>
  <si>
    <t>Иные виды деятельности, не являющиеся основными</t>
  </si>
  <si>
    <t>1.11</t>
  </si>
  <si>
    <t>1.12</t>
  </si>
  <si>
    <t>Юридический адрес</t>
  </si>
  <si>
    <t>Учредитель</t>
  </si>
  <si>
    <t>Раздел 1. Общие сведения об учреждении</t>
  </si>
  <si>
    <t>Код стр.</t>
  </si>
  <si>
    <t>Раздел 2. Результат деятельности учреждения</t>
  </si>
  <si>
    <t>Балансовая (остаточная) стоимость нефинансовых активов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</si>
  <si>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</si>
  <si>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</si>
  <si>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</si>
  <si>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</si>
  <si>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</si>
  <si>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</si>
  <si>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Просроченная кредиторская задолженность</t>
  </si>
  <si>
    <t>2.11</t>
  </si>
  <si>
    <t>2.12</t>
  </si>
  <si>
    <t>2.13</t>
  </si>
  <si>
    <t>2.14</t>
  </si>
  <si>
    <t>Количество жалоб потребителей и принятые по результатам их рассмотрения меры</t>
  </si>
  <si>
    <t>2.15</t>
  </si>
  <si>
    <t>(подпись)</t>
  </si>
  <si>
    <t>(Ф.И.О.)</t>
  </si>
  <si>
    <t>"</t>
  </si>
  <si>
    <t>3.3</t>
  </si>
  <si>
    <t>УТВЕРЖДЕН</t>
  </si>
  <si>
    <t>ОТЧЕТ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</si>
  <si>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</si>
  <si>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</si>
  <si>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</t>
  </si>
  <si>
    <t>Просроченная дебиторская задолженность</t>
  </si>
  <si>
    <t>2.8</t>
  </si>
  <si>
    <t>2.9</t>
  </si>
  <si>
    <t>Причины образования просроченной кредиторской задолженности</t>
  </si>
  <si>
    <t>2.10</t>
  </si>
  <si>
    <t>План</t>
  </si>
  <si>
    <t>Факт</t>
  </si>
  <si>
    <t>Руководитель учреждения</t>
  </si>
  <si>
    <t>и об использовании закрепленного за ним имущества</t>
  </si>
  <si>
    <t>ИНН / КПП</t>
  </si>
  <si>
    <t xml:space="preserve">Председатель наблюдательного совета </t>
  </si>
  <si>
    <t>(сведения об утверждении наблюдательным советом автономного учреждения)</t>
  </si>
  <si>
    <t>Орган государственной власти, осуществляющий функции и полномочия учредителя</t>
  </si>
  <si>
    <t>Виды деятельности, которые учреждение вправе осуществлять в соответствии с учредительными документами</t>
  </si>
  <si>
    <t>1.9.1</t>
  </si>
  <si>
    <t>1.9.2</t>
  </si>
  <si>
    <t>Перечень услуг (работ), которые оказываются потребителям за плату, с указанием потребителей услуг (работ)</t>
  </si>
  <si>
    <t>1.8.1</t>
  </si>
  <si>
    <t>1.8.2</t>
  </si>
  <si>
    <t>Перечень услуг (работ)</t>
  </si>
  <si>
    <t>Потребители услуг (работ)</t>
  </si>
  <si>
    <t>Наименование документов</t>
  </si>
  <si>
    <t>Номер</t>
  </si>
  <si>
    <t>Дата</t>
  </si>
  <si>
    <t>Срок действия</t>
  </si>
  <si>
    <t>Распоряжение Правительства Кировской области "О создании автономных учреждений"</t>
  </si>
  <si>
    <t>до замены</t>
  </si>
  <si>
    <t>Устав учреждения (с изменениями)</t>
  </si>
  <si>
    <t>-</t>
  </si>
  <si>
    <t>Решение департамента информационной работы "О переименовании учреждений, утверждении примерного Устава"</t>
  </si>
  <si>
    <t>Свидетельство о постановке на учет в налоговом органе</t>
  </si>
  <si>
    <t>Свидетельство о регистрации СМИ</t>
  </si>
  <si>
    <t>Состав наблюдательного совета (по состоянию на 1 января года, следующего за отчетным)</t>
  </si>
  <si>
    <t>Фамилия, имя, отчество</t>
  </si>
  <si>
    <t>Должность</t>
  </si>
  <si>
    <t>Сведения о работниках учреждения</t>
  </si>
  <si>
    <t>1.11.1</t>
  </si>
  <si>
    <t>1.11.2</t>
  </si>
  <si>
    <t>1.11.3</t>
  </si>
  <si>
    <t>Причины, приведшие к изменению на конец отчетного года</t>
  </si>
  <si>
    <t>Количество штатных единиц учреждения</t>
  </si>
  <si>
    <t>Среднегодовая численность работников учреждения</t>
  </si>
  <si>
    <t xml:space="preserve"> - высшее</t>
  </si>
  <si>
    <t>- неполное высшее</t>
  </si>
  <si>
    <t>- среднее профессиональное</t>
  </si>
  <si>
    <t>- среднее (полное) общее</t>
  </si>
  <si>
    <t>- не имеют среднего (полного) общего</t>
  </si>
  <si>
    <t>х</t>
  </si>
  <si>
    <t>- за отчетный год</t>
  </si>
  <si>
    <t>- за год, предшествующий отчетному</t>
  </si>
  <si>
    <t>Средняя заработная плата сотрудников учреждения (руб.)</t>
  </si>
  <si>
    <t>Уровень профессионального образования (квалификации) работников учреждения:</t>
  </si>
  <si>
    <t>Основные виды деятельности (ОКВЭД)</t>
  </si>
  <si>
    <t>1.12.1</t>
  </si>
  <si>
    <t>1.12.2</t>
  </si>
  <si>
    <t>Утвержденный объем государственного задания (кв. см)</t>
  </si>
  <si>
    <t>Исполнение государственного задания (%)</t>
  </si>
  <si>
    <t>Объем финансового обеспечения задания учредителя, руб.</t>
  </si>
  <si>
    <t>Объем финансового обеспечения развития учреждения в рамках программ, утвержденных в установленном порядке, руб.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</si>
  <si>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страхованию, руб.</t>
  </si>
  <si>
    <t xml:space="preserve">Общее количество потребителей, воспользовавшихся услугами (работами) учреждения, в том числе: </t>
  </si>
  <si>
    <t>количество потребителей, воспользовавшихся бесплатными для потребителей услугами (работами), по видам услуг (работ):</t>
  </si>
  <si>
    <t>количество потребителей, воспользовавшихся частично платными для потребителей услугами (работами), по видам услуг (работ):</t>
  </si>
  <si>
    <t>количество потребителей, воспользовавшихся полностью платными для потребителей услугами (работами), по видам услуг (работ):</t>
  </si>
  <si>
    <t>Сведения о стоимости для потребителей получения частично платных и полностью платных услуг (работ) по видам услуг (работ):</t>
  </si>
  <si>
    <t>Цены (тарифы) на платные услуги (работы), оказываемые (выполняемые) потребителям (в динамике в течение отчетного периода), руб.</t>
  </si>
  <si>
    <t>Средняя стоимость получения частично платных и полностью платных услуг, руб.</t>
  </si>
  <si>
    <t>Сведения о государственном задании, финансовом обеспечении учреждения, потебителях услуг (работ), оказываемых (выполняемых) учреждением</t>
  </si>
  <si>
    <t>2.16</t>
  </si>
  <si>
    <t>2.17</t>
  </si>
  <si>
    <t>2.18</t>
  </si>
  <si>
    <t>Изменение к предыдущему отчетному году (%)</t>
  </si>
  <si>
    <t>Дебиторская задолженность, всего</t>
  </si>
  <si>
    <t>Сведения о финансовых результатах деятельности учреждения, руб.</t>
  </si>
  <si>
    <t>в том числе в разрезе поступлений, предусмотренных планом финансово-хозяйственной деятельности:</t>
  </si>
  <si>
    <t>Кредиторская задолженность, всего</t>
  </si>
  <si>
    <t>в том числе в разрезе выплат, предусмотренных планом финансово-хозяйственной деятельности:</t>
  </si>
  <si>
    <t>2.19</t>
  </si>
  <si>
    <t>2.20</t>
  </si>
  <si>
    <t>2.21</t>
  </si>
  <si>
    <t>Общая сумма доходов, полученных учреждением от оказания платных услуг (выполнения работ), всего</t>
  </si>
  <si>
    <t>в том числе по видам услуг (работ):</t>
  </si>
  <si>
    <t>Причины образования дебиторской задолженности, нереальной к взысканию</t>
  </si>
  <si>
    <t>Сведения о кассовом исполнении плана финансово-хозяйственной деятельности учреждения</t>
  </si>
  <si>
    <t>Сумма кассовых и плановых поступлений (с учетом возвратов) в разрезе поступлений, предусмотренных планом финансово-хозяйственной деятельности:</t>
  </si>
  <si>
    <t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</si>
  <si>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</si>
  <si>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</si>
  <si>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</si>
  <si>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</si>
  <si>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</si>
  <si>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</si>
  <si>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</si>
  <si>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</si>
  <si>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</si>
  <si>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</si>
  <si>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</si>
  <si>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Раздел 3. Сведения об использовании областного имущества,
закрепленного за учреждением</t>
  </si>
  <si>
    <t>3.4</t>
  </si>
  <si>
    <t>3.5</t>
  </si>
  <si>
    <t>3.6</t>
  </si>
  <si>
    <t>Общая балансовая (остаточная) стоимость имущества учреждения,  (руб.)</t>
  </si>
  <si>
    <t xml:space="preserve">Количество объектов недвижимого имущества, закрепленного за учреждением на праве оперативного управления                 </t>
  </si>
  <si>
    <t>3.2.1</t>
  </si>
  <si>
    <t>3.2.2</t>
  </si>
  <si>
    <t>3.4.1</t>
  </si>
  <si>
    <t>3.4.2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</si>
  <si>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аренду (руб.)                            </t>
  </si>
  <si>
    <t xml:space="preserve">общая балансовая (остаточная) стоимость недвижимого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</si>
  <si>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общая площадь объектов недвижимого имущества, закрепленного за учреждением на праве оперативного управления, и переданного в аренду</t>
  </si>
  <si>
    <t>общая площадь объектов недвижимого имущества, закрепленного за учреждением на праве оперативного управления, и переданного в безвозмездное пользование</t>
  </si>
  <si>
    <t>Объем средств, полученных  от распоряжения в установленном порядке имуществом, находящимся у  учреждения на праве оперативного управления (руб.)</t>
  </si>
  <si>
    <t>На наблюдательном совете КОГАУ "Редакция</t>
  </si>
  <si>
    <t>Н.Н. Николаев</t>
  </si>
  <si>
    <t>14</t>
  </si>
  <si>
    <t>мая</t>
  </si>
  <si>
    <t>20</t>
  </si>
  <si>
    <t>за 2013 отчетный год</t>
  </si>
  <si>
    <t>о результатах деятельности Кировского областного государственного автономного</t>
  </si>
  <si>
    <t>газеты "Наименование газеты" 20.05.2014</t>
  </si>
  <si>
    <r>
      <t>учреждения "</t>
    </r>
    <r>
      <rPr>
        <b/>
        <sz val="12"/>
        <color indexed="12"/>
        <rFont val="Times New Roman"/>
        <family val="1"/>
      </rPr>
      <t>Редакция газеты "Наименование газеты</t>
    </r>
    <r>
      <rPr>
        <b/>
        <sz val="12"/>
        <rFont val="Times New Roman"/>
        <family val="1"/>
      </rPr>
      <t>"</t>
    </r>
  </si>
  <si>
    <t>Кировское областное государственное автономное учреждение "Редакция газеты "Наименование газеты"</t>
  </si>
  <si>
    <t>КОГАУ "Редакция газеты "Наименование газеты"</t>
  </si>
  <si>
    <t>600000, Кировская область, Энный район, Энная ул., д. 500</t>
  </si>
  <si>
    <t>Кировская область</t>
  </si>
  <si>
    <t>Департамент по вопросам внутренней и информационной политики Кировской области</t>
  </si>
  <si>
    <t>1034300000000</t>
  </si>
  <si>
    <t>4300000000 / 430000001</t>
  </si>
  <si>
    <r>
      <t xml:space="preserve">решение департамента информационной работы Кировской области № </t>
    </r>
    <r>
      <rPr>
        <i/>
        <sz val="9"/>
        <color indexed="12"/>
        <rFont val="Times New Roman"/>
        <family val="1"/>
      </rPr>
      <t>14</t>
    </r>
  </si>
  <si>
    <r>
      <t xml:space="preserve">изменения: решение департамента по вопросам внутренней и информационной политики Кировской области № </t>
    </r>
    <r>
      <rPr>
        <i/>
        <sz val="9"/>
        <color indexed="12"/>
        <rFont val="Times New Roman"/>
        <family val="1"/>
      </rPr>
      <t>10</t>
    </r>
  </si>
  <si>
    <t xml:space="preserve">серия 43 № 002400000 </t>
  </si>
  <si>
    <t>серия  43 № 002300000</t>
  </si>
  <si>
    <t xml:space="preserve"> 15.11.2012</t>
  </si>
  <si>
    <t>ПИ № ТУ43-00410</t>
  </si>
  <si>
    <t>ИЗ УСТАВА</t>
  </si>
  <si>
    <t>Издание газеты (ОКВЭД 22.12)</t>
  </si>
  <si>
    <t>Полиграфическая деятельность, рекламная деятельность, …………………………………………….</t>
  </si>
  <si>
    <t>Физические и юридические лица</t>
  </si>
  <si>
    <t>Услуги по размещению рекламы и иной платной информации, оформление подписки на газету, изготовление бланочной продукции, ………………</t>
  </si>
  <si>
    <t>Николаев Николай Николаевич</t>
  </si>
  <si>
    <t>Начальник …………………………..</t>
  </si>
  <si>
    <t>Представитель общественности</t>
  </si>
  <si>
    <t>Иванов Сергей Петрович</t>
  </si>
  <si>
    <t>На 01.01.2013                                                          (на начало                                      отчетного года)</t>
  </si>
  <si>
    <t>На 31.12.2013                                                          (на конец                                               отчетного года)</t>
  </si>
  <si>
    <t>При изменении объяснить причину</t>
  </si>
  <si>
    <t>2013 год                                                                                                                     (отчетный год)</t>
  </si>
  <si>
    <t>2012 год                                                                                                (предыдущий отчетному году)</t>
  </si>
  <si>
    <t>не осуществляется</t>
  </si>
  <si>
    <t>подписка на газету</t>
  </si>
  <si>
    <t>изготовление бланочной продукции</t>
  </si>
  <si>
    <t>размещение рекламы, информации</t>
  </si>
  <si>
    <t>нет</t>
  </si>
  <si>
    <t xml:space="preserve">ст. 35 Закона РФ от 27.12.1991                                              № 2124-1 "О средствах массовой информации"
</t>
  </si>
  <si>
    <t>на 01.01.2013</t>
  </si>
  <si>
    <t>на 01.04.2013</t>
  </si>
  <si>
    <t>на 01.07.2013</t>
  </si>
  <si>
    <t>за 2013 год (отчетный)</t>
  </si>
  <si>
    <t>за 2012 год (предыдущий отчетному)</t>
  </si>
  <si>
    <t>РЕКОМЕНДАЦИИ ПО ЗАПОЛНЕНИЮ ОТЧЕТА</t>
  </si>
  <si>
    <t>На 01.01.2014                                                                                                                     (отчетный год)</t>
  </si>
  <si>
    <t>На 01.01.2013                                                                                              (предыдущий отчетному году)</t>
  </si>
  <si>
    <t>ПО ДАННЫМ БУХГАЛТЕРСКОЙ ОТЧЕТНОСТИ</t>
  </si>
  <si>
    <t>субсидия на финансовое обеспечение выполнения государственного задания</t>
  </si>
  <si>
    <t>целевая субсидия</t>
  </si>
  <si>
    <t>На 01.01.2013                                                              (на начало отчетного года)</t>
  </si>
  <si>
    <t>На 31.12.2013                                                               (на конец отчетного года)</t>
  </si>
  <si>
    <t xml:space="preserve">Общая балансовая (остаточная) стоимость движимого имущества, закрепленного за учреждением  на праве оперативного управления (руб.), в том числе:                     </t>
  </si>
  <si>
    <t>Общая балансовая (остаточная) стоимость недвижимого  имущества,закрепленного за учреждением на праве оперативного управления (руб.), в том числе:</t>
  </si>
  <si>
    <t xml:space="preserve">общая балансовая (остаточная) стоимость особо ценного движимого имущества, закрепленного за учреждением на праве оперативного управления (руб.)              </t>
  </si>
  <si>
    <t xml:space="preserve">общая балансовая (остаточная) стоимость иного движимого имущества, закрепленного за учреждением на праве оперативного управления (руб.)              </t>
  </si>
  <si>
    <t>3.3.1</t>
  </si>
  <si>
    <t>3.3.2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</si>
  <si>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аренду (руб.)                            </t>
  </si>
  <si>
    <t xml:space="preserve">общая балансовая (остаточная) стоимость движимого имущества, закрепленного за учреждением на праве оперативного управления, и переданного в безвозмездное пользование (руб.)                            </t>
  </si>
  <si>
    <t>3.3.3</t>
  </si>
  <si>
    <t>3.3.4</t>
  </si>
  <si>
    <t>300 000 / 130 000</t>
  </si>
  <si>
    <t>100 000 / 30 000</t>
  </si>
  <si>
    <t>5 000 / 1 000</t>
  </si>
  <si>
    <t>200 000 / 100 000</t>
  </si>
  <si>
    <t>100 000 / 50 000</t>
  </si>
  <si>
    <t>Общая площадь объектов недвижимого имущества, закрепленного за учреждением на праве оперативного управления (кв. м), в том числе:</t>
  </si>
  <si>
    <t>В.В. Васильев</t>
  </si>
  <si>
    <t xml:space="preserve">На наблюдательном совете КОГАУ "Редакция </t>
  </si>
  <si>
    <t>газеты "Знамя" 26.05.2014</t>
  </si>
  <si>
    <t>26</t>
  </si>
  <si>
    <t>учреждения "Редакция газеты "Знамя"</t>
  </si>
  <si>
    <t>Кировское областное государственное автономное учреждение "Редакция газеты "Знамя"</t>
  </si>
  <si>
    <t>КОГАУ "Редакция газеты "Знамя"</t>
  </si>
  <si>
    <t>1034300501476</t>
  </si>
  <si>
    <t>решение департамента информационной работы Кировской области № 14</t>
  </si>
  <si>
    <t>изменения: решение департамента по вопросам внутренней и информационной политики Кировской области № 9</t>
  </si>
  <si>
    <t>серия 43 № 002434949</t>
  </si>
  <si>
    <t>ПИ № ТУ43-00429</t>
  </si>
  <si>
    <t>Начальник отдела учета имущества и работы с государственными организациями и хозяйственными обществами департамента государственной собственности Кировской области</t>
  </si>
  <si>
    <t>Обозреватель КОГАУ «Редакция газеты «Знамя»</t>
  </si>
  <si>
    <t xml:space="preserve">Звездочетов Алексей Николаевич </t>
  </si>
  <si>
    <t xml:space="preserve">Мохина Надежда Пантелеймоновна </t>
  </si>
  <si>
    <t>по оплате услуг связи</t>
  </si>
  <si>
    <t>по оплате комунальных услуг</t>
  </si>
  <si>
    <t>по оплате прочих услуг</t>
  </si>
  <si>
    <t>по платежам в бюджет</t>
  </si>
  <si>
    <t>от подписки на газету</t>
  </si>
  <si>
    <t>услуги по размещению рекламной и иной платной информации</t>
  </si>
  <si>
    <t>1013116 / 45455</t>
  </si>
  <si>
    <t>1057680 / 116130</t>
  </si>
  <si>
    <t>74487 / 6792</t>
  </si>
  <si>
    <t>74487 / 6497</t>
  </si>
  <si>
    <t>983193 / 109338</t>
  </si>
  <si>
    <t>938629 / 38958</t>
  </si>
  <si>
    <t>382804 / 96097</t>
  </si>
  <si>
    <t>334090 / 38958</t>
  </si>
  <si>
    <t>600389 / 13241</t>
  </si>
  <si>
    <t>604539 / 0</t>
  </si>
  <si>
    <t>1158007 / 190346</t>
  </si>
  <si>
    <t>1259069 / 317519</t>
  </si>
  <si>
    <t>4326000606 / 432601001</t>
  </si>
  <si>
    <t>А.Н. Звездочетов</t>
  </si>
  <si>
    <t>Свидетельство о внесении записи в Единый государственный реестр юридических лиц</t>
  </si>
  <si>
    <t xml:space="preserve">Услуги по размещению рекламы и иной платной информации,
подписка на газету, изготовление бланочной продукции
</t>
  </si>
  <si>
    <t>Начальник отдела правовой, финансовой и кадровой работы департамента по вопросам внутренней и информационной политики  Кировской области</t>
  </si>
  <si>
    <t>Главный бухгалтер КОГАУ «Редакция газеты «Знамя»</t>
  </si>
  <si>
    <t xml:space="preserve">Курдюмова Татьяна Сергеевна </t>
  </si>
  <si>
    <t>Бетехтина Светлана Владимировна</t>
  </si>
  <si>
    <t xml:space="preserve">Мохов Леонид Аркадьевич </t>
  </si>
  <si>
    <t xml:space="preserve">Гурина Татьяна Михайловна </t>
  </si>
  <si>
    <t>услуги по размещению рекламы и иной платной информации</t>
  </si>
  <si>
    <t>по выданным авансам на оплату услуг связи</t>
  </si>
  <si>
    <t>по выданным авансам на оплату комунальных услуг</t>
  </si>
  <si>
    <t>по выданным авансам на оплату прочих услуг</t>
  </si>
  <si>
    <t>по доходам (расчеты с покупателями и заказчиками)</t>
  </si>
  <si>
    <t>Н.Н. Звездочетова</t>
  </si>
  <si>
    <t>серия 43 № 002354621</t>
  </si>
  <si>
    <t>Подписка на газету, 1экз.</t>
  </si>
  <si>
    <t>Услуги по размещению рекламы и иной платной информации, кв.см.</t>
  </si>
  <si>
    <t>Изготовление бланочной продукции, листок-оттиск</t>
  </si>
  <si>
    <t>613930, Кировская область, Подосиновец пгт, Пролетарская ул., д.3</t>
  </si>
  <si>
    <t>по начислениям на выплаты по оплате труда</t>
  </si>
  <si>
    <t>доходы от полиграфической деятельности</t>
  </si>
  <si>
    <t>-8% / -40%</t>
  </si>
  <si>
    <t>Полиграфическая деятельность, рекламная деятельность, сдача в аренду имущества, находящегося в оперативном управлении, с согласия собственника имущества</t>
  </si>
  <si>
    <t>размещение информации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</si>
</sst>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25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Times New Roman"/>
      <family val="1"/>
    </font>
    <font>
      <b/>
      <sz val="26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4" fontId="16" fillId="0" borderId="6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49" fontId="18" fillId="2" borderId="7" xfId="0" applyNumberFormat="1" applyFont="1" applyFill="1" applyBorder="1" applyAlignment="1">
      <alignment horizontal="left"/>
    </xf>
    <xf numFmtId="49" fontId="17" fillId="2" borderId="7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wrapText="1" indent="2"/>
    </xf>
    <xf numFmtId="3" fontId="11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2" fontId="16" fillId="0" borderId="1" xfId="0" applyNumberFormat="1" applyFont="1" applyBorder="1" applyAlignment="1">
      <alignment horizontal="center" vertical="top" wrapText="1"/>
    </xf>
    <xf numFmtId="2" fontId="16" fillId="0" borderId="8" xfId="0" applyNumberFormat="1" applyFont="1" applyBorder="1" applyAlignment="1">
      <alignment horizontal="center" vertical="top" wrapText="1"/>
    </xf>
    <xf numFmtId="2" fontId="16" fillId="0" borderId="9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/>
    </xf>
    <xf numFmtId="0" fontId="22" fillId="0" borderId="10" xfId="0" applyFont="1" applyBorder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6" fillId="0" borderId="8" xfId="0" applyNumberFormat="1" applyFont="1" applyBorder="1" applyAlignment="1">
      <alignment horizontal="center" vertical="top" wrapText="1"/>
    </xf>
    <xf numFmtId="3" fontId="16" fillId="0" borderId="9" xfId="0" applyNumberFormat="1" applyFont="1" applyBorder="1" applyAlignment="1">
      <alignment horizontal="center" vertical="top" wrapText="1"/>
    </xf>
    <xf numFmtId="9" fontId="16" fillId="0" borderId="1" xfId="0" applyNumberFormat="1" applyFont="1" applyBorder="1" applyAlignment="1">
      <alignment horizontal="center" vertical="top" wrapText="1"/>
    </xf>
    <xf numFmtId="9" fontId="16" fillId="0" borderId="8" xfId="0" applyNumberFormat="1" applyFont="1" applyBorder="1" applyAlignment="1">
      <alignment horizontal="center" vertical="top" wrapText="1"/>
    </xf>
    <xf numFmtId="9" fontId="16" fillId="0" borderId="9" xfId="0" applyNumberFormat="1" applyFont="1" applyBorder="1" applyAlignment="1">
      <alignment horizontal="center" vertical="top" wrapText="1"/>
    </xf>
    <xf numFmtId="3" fontId="16" fillId="0" borderId="0" xfId="0" applyNumberFormat="1" applyFont="1" applyBorder="1" applyAlignment="1">
      <alignment horizontal="center" vertical="top" wrapText="1"/>
    </xf>
    <xf numFmtId="3" fontId="16" fillId="0" borderId="5" xfId="0" applyNumberFormat="1" applyFont="1" applyBorder="1" applyAlignment="1">
      <alignment horizontal="center" vertical="top" wrapText="1"/>
    </xf>
    <xf numFmtId="3" fontId="16" fillId="0" borderId="4" xfId="0" applyNumberFormat="1" applyFont="1" applyBorder="1" applyAlignment="1">
      <alignment horizontal="center" vertical="top" wrapText="1"/>
    </xf>
    <xf numFmtId="3" fontId="16" fillId="0" borderId="7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left" vertical="center" wrapText="1" indent="1"/>
    </xf>
    <xf numFmtId="3" fontId="16" fillId="0" borderId="2" xfId="0" applyNumberFormat="1" applyFont="1" applyBorder="1" applyAlignment="1">
      <alignment horizontal="center" vertical="top" wrapText="1"/>
    </xf>
    <xf numFmtId="3" fontId="16" fillId="0" borderId="11" xfId="0" applyNumberFormat="1" applyFont="1" applyBorder="1" applyAlignment="1">
      <alignment horizontal="center" vertical="top" wrapText="1"/>
    </xf>
    <xf numFmtId="3" fontId="16" fillId="0" borderId="12" xfId="0" applyNumberFormat="1" applyFont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3" xfId="0" applyFont="1" applyBorder="1" applyAlignment="1">
      <alignment horizontal="center" vertical="top" wrapText="1"/>
    </xf>
    <xf numFmtId="3" fontId="16" fillId="0" borderId="8" xfId="0" applyNumberFormat="1" applyFont="1" applyFill="1" applyBorder="1" applyAlignment="1">
      <alignment horizontal="left" vertical="top"/>
    </xf>
    <xf numFmtId="3" fontId="16" fillId="0" borderId="9" xfId="0" applyNumberFormat="1" applyFont="1" applyFill="1" applyBorder="1" applyAlignment="1">
      <alignment horizontal="left" vertical="top"/>
    </xf>
    <xf numFmtId="0" fontId="23" fillId="0" borderId="11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8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top" wrapText="1"/>
    </xf>
    <xf numFmtId="14" fontId="16" fillId="0" borderId="6" xfId="0" applyNumberFormat="1" applyFont="1" applyFill="1" applyBorder="1" applyAlignment="1">
      <alignment horizontal="center" vertical="top" wrapText="1"/>
    </xf>
    <xf numFmtId="0" fontId="16" fillId="0" borderId="6" xfId="0" applyNumberFormat="1" applyFont="1" applyFill="1" applyBorder="1" applyAlignment="1">
      <alignment horizontal="center" vertical="top" wrapText="1"/>
    </xf>
    <xf numFmtId="0" fontId="11" fillId="0" borderId="6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49" fontId="16" fillId="0" borderId="8" xfId="0" applyNumberFormat="1" applyFont="1" applyFill="1" applyBorder="1" applyAlignment="1">
      <alignment horizontal="left" vertical="top" wrapText="1"/>
    </xf>
    <xf numFmtId="49" fontId="16" fillId="0" borderId="9" xfId="0" applyNumberFormat="1" applyFont="1" applyFill="1" applyBorder="1" applyAlignment="1">
      <alignment horizontal="left" vertical="top" wrapText="1"/>
    </xf>
    <xf numFmtId="49" fontId="16" fillId="0" borderId="8" xfId="0" applyNumberFormat="1" applyFont="1" applyFill="1" applyBorder="1" applyAlignment="1">
      <alignment horizontal="left" vertical="top"/>
    </xf>
    <xf numFmtId="49" fontId="16" fillId="0" borderId="9" xfId="0" applyNumberFormat="1" applyFont="1" applyFill="1" applyBorder="1" applyAlignment="1">
      <alignment horizontal="left" vertical="top"/>
    </xf>
    <xf numFmtId="0" fontId="13" fillId="0" borderId="6" xfId="0" applyFont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6" fillId="0" borderId="8" xfId="0" applyNumberFormat="1" applyFont="1" applyFill="1" applyBorder="1" applyAlignment="1">
      <alignment horizontal="left" vertical="top" wrapText="1"/>
    </xf>
    <xf numFmtId="0" fontId="16" fillId="0" borderId="9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4" fontId="11" fillId="0" borderId="6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11" fillId="0" borderId="4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3" fontId="11" fillId="0" borderId="2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9" fontId="11" fillId="0" borderId="2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9" fontId="11" fillId="0" borderId="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3" fontId="11" fillId="0" borderId="4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10" fillId="2" borderId="7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top"/>
    </xf>
    <xf numFmtId="49" fontId="2" fillId="2" borderId="7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left" vertical="top" wrapText="1" indent="1"/>
    </xf>
    <xf numFmtId="49" fontId="6" fillId="0" borderId="0" xfId="0" applyNumberFormat="1" applyFont="1" applyBorder="1" applyAlignment="1">
      <alignment horizontal="left" vertical="top" wrapText="1" indent="1"/>
    </xf>
    <xf numFmtId="49" fontId="6" fillId="0" borderId="5" xfId="0" applyNumberFormat="1" applyFont="1" applyBorder="1" applyAlignment="1">
      <alignment horizontal="left" vertical="top" wrapText="1" indent="1"/>
    </xf>
    <xf numFmtId="0" fontId="12" fillId="2" borderId="0" xfId="0" applyNumberFormat="1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2" fillId="2" borderId="0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3" fontId="11" fillId="0" borderId="7" xfId="0" applyNumberFormat="1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3" fontId="11" fillId="0" borderId="3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left" vertical="center" wrapText="1" indent="1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11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/>
    </xf>
    <xf numFmtId="49" fontId="11" fillId="0" borderId="9" xfId="0" applyNumberFormat="1" applyFont="1" applyFill="1" applyBorder="1" applyAlignment="1">
      <alignment horizontal="left" vertical="top"/>
    </xf>
    <xf numFmtId="0" fontId="11" fillId="0" borderId="6" xfId="0" applyFont="1" applyBorder="1" applyAlignment="1">
      <alignment horizontal="center" vertical="top" wrapText="1"/>
    </xf>
    <xf numFmtId="3" fontId="11" fillId="0" borderId="8" xfId="0" applyNumberFormat="1" applyFont="1" applyFill="1" applyBorder="1" applyAlignment="1">
      <alignment horizontal="center" vertical="top" wrapText="1"/>
    </xf>
    <xf numFmtId="3" fontId="11" fillId="0" borderId="9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horizontal="left" vertical="top" wrapText="1"/>
    </xf>
    <xf numFmtId="49" fontId="11" fillId="0" borderId="8" xfId="0" applyNumberFormat="1" applyFont="1" applyFill="1" applyBorder="1" applyAlignment="1">
      <alignment horizontal="left" vertical="top" wrapText="1"/>
    </xf>
    <xf numFmtId="49" fontId="11" fillId="0" borderId="9" xfId="0" applyNumberFormat="1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 indent="1"/>
    </xf>
    <xf numFmtId="0" fontId="11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left" vertical="top" wrapText="1" indent="1"/>
    </xf>
    <xf numFmtId="0" fontId="11" fillId="0" borderId="3" xfId="0" applyFont="1" applyBorder="1" applyAlignment="1">
      <alignment horizontal="left" vertical="top" wrapText="1" indent="1"/>
    </xf>
    <xf numFmtId="0" fontId="11" fillId="0" borderId="7" xfId="0" applyFont="1" applyBorder="1" applyAlignment="1">
      <alignment horizontal="left" vertical="top" wrapText="1" indent="1"/>
    </xf>
    <xf numFmtId="0" fontId="11" fillId="0" borderId="10" xfId="0" applyFont="1" applyBorder="1" applyAlignment="1">
      <alignment horizontal="left" vertical="top" wrapText="1" indent="1"/>
    </xf>
    <xf numFmtId="0" fontId="11" fillId="0" borderId="6" xfId="0" applyFont="1" applyFill="1" applyBorder="1" applyAlignment="1">
      <alignment horizontal="left" vertical="top" wrapText="1" indent="1"/>
    </xf>
    <xf numFmtId="0" fontId="11" fillId="0" borderId="6" xfId="0" applyFont="1" applyBorder="1" applyAlignment="1">
      <alignment horizontal="left" vertical="top" wrapText="1" indent="1"/>
    </xf>
    <xf numFmtId="0" fontId="11" fillId="0" borderId="8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 indent="1"/>
    </xf>
    <xf numFmtId="49" fontId="6" fillId="0" borderId="8" xfId="0" applyNumberFormat="1" applyFont="1" applyBorder="1" applyAlignment="1">
      <alignment horizontal="left" vertical="top" wrapText="1" indent="1"/>
    </xf>
    <xf numFmtId="49" fontId="6" fillId="0" borderId="9" xfId="0" applyNumberFormat="1" applyFont="1" applyBorder="1" applyAlignment="1">
      <alignment horizontal="left" vertical="top" wrapText="1" indent="1"/>
    </xf>
    <xf numFmtId="49" fontId="6" fillId="0" borderId="3" xfId="0" applyNumberFormat="1" applyFont="1" applyBorder="1" applyAlignment="1">
      <alignment horizontal="left" vertical="center" wrapText="1" indent="1"/>
    </xf>
    <xf numFmtId="49" fontId="6" fillId="0" borderId="7" xfId="0" applyNumberFormat="1" applyFont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left" vertical="center" wrapText="1" inden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3" fontId="11" fillId="0" borderId="8" xfId="0" applyNumberFormat="1" applyFont="1" applyFill="1" applyBorder="1" applyAlignment="1">
      <alignment horizontal="left" vertical="top"/>
    </xf>
    <xf numFmtId="3" fontId="11" fillId="0" borderId="9" xfId="0" applyNumberFormat="1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center" wrapText="1" indent="1"/>
    </xf>
    <xf numFmtId="9" fontId="11" fillId="0" borderId="8" xfId="0" applyNumberFormat="1" applyFont="1" applyBorder="1" applyAlignment="1">
      <alignment horizontal="center" vertical="top" wrapText="1"/>
    </xf>
    <xf numFmtId="9" fontId="11" fillId="0" borderId="9" xfId="0" applyNumberFormat="1" applyFont="1" applyBorder="1" applyAlignment="1">
      <alignment horizontal="center" vertical="top" wrapText="1"/>
    </xf>
    <xf numFmtId="9" fontId="11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3" fontId="11" fillId="0" borderId="4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15" fillId="2" borderId="11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/>
    </xf>
    <xf numFmtId="0" fontId="16" fillId="2" borderId="8" xfId="0" applyFont="1" applyFill="1" applyBorder="1" applyAlignment="1">
      <alignment horizontal="left"/>
    </xf>
    <xf numFmtId="2" fontId="6" fillId="0" borderId="0" xfId="0" applyNumberFormat="1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67"/>
  <sheetViews>
    <sheetView tabSelected="1" view="pageBreakPreview" zoomScaleSheetLayoutView="100" workbookViewId="0" topLeftCell="A154">
      <selection activeCell="BQ152" sqref="BQ152:CL152"/>
    </sheetView>
  </sheetViews>
  <sheetFormatPr defaultColWidth="9.00390625" defaultRowHeight="12.75" customHeight="1"/>
  <cols>
    <col min="1" max="16384" width="0.875" style="2" customWidth="1"/>
  </cols>
  <sheetData>
    <row r="1" spans="1:237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311" t="s">
        <v>46</v>
      </c>
      <c r="BP1" s="311"/>
      <c r="BQ1" s="311"/>
      <c r="BR1" s="311"/>
      <c r="BS1" s="311"/>
      <c r="BT1" s="311"/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1"/>
      <c r="CG1" s="311"/>
      <c r="CH1" s="311"/>
      <c r="CI1" s="311"/>
      <c r="CJ1" s="311"/>
      <c r="CK1" s="311"/>
      <c r="CL1" s="311"/>
      <c r="CM1" s="311"/>
      <c r="CN1" s="311"/>
      <c r="CO1" s="311"/>
      <c r="CP1" s="311"/>
      <c r="CQ1" s="311"/>
      <c r="CR1" s="311"/>
      <c r="CS1" s="311"/>
      <c r="CT1" s="311"/>
      <c r="CU1" s="311"/>
      <c r="CV1" s="311"/>
      <c r="CW1" s="311"/>
      <c r="CX1" s="311"/>
      <c r="CY1" s="311"/>
      <c r="CZ1" s="311"/>
      <c r="DA1" s="311"/>
      <c r="DB1" s="311"/>
      <c r="DC1" s="311"/>
      <c r="DD1" s="311"/>
      <c r="DE1" s="311"/>
      <c r="DF1" s="311"/>
      <c r="DG1" s="311"/>
      <c r="DH1" s="311"/>
      <c r="DU1" s="311" t="s">
        <v>46</v>
      </c>
      <c r="DV1" s="311"/>
      <c r="DW1" s="311"/>
      <c r="DX1" s="311"/>
      <c r="DY1" s="311"/>
      <c r="DZ1" s="311"/>
      <c r="EA1" s="311"/>
      <c r="EB1" s="311"/>
      <c r="EC1" s="311"/>
      <c r="ED1" s="311"/>
      <c r="EE1" s="311"/>
      <c r="EF1" s="311"/>
      <c r="EG1" s="311"/>
      <c r="EH1" s="311"/>
      <c r="EI1" s="311"/>
      <c r="EJ1" s="311"/>
      <c r="EK1" s="311"/>
      <c r="EL1" s="311"/>
      <c r="EM1" s="311"/>
      <c r="EN1" s="311"/>
      <c r="EO1" s="311"/>
      <c r="EP1" s="311"/>
      <c r="EQ1" s="311"/>
      <c r="ER1" s="311"/>
      <c r="ES1" s="311"/>
      <c r="ET1" s="311"/>
      <c r="EU1" s="311"/>
      <c r="EV1" s="311"/>
      <c r="EW1" s="311"/>
      <c r="EX1" s="311"/>
      <c r="EY1" s="311"/>
      <c r="EZ1" s="311"/>
      <c r="FA1" s="311"/>
      <c r="FB1" s="311"/>
      <c r="FC1" s="311"/>
      <c r="FD1" s="311"/>
      <c r="FE1" s="311"/>
      <c r="FF1" s="311"/>
      <c r="FG1" s="311"/>
      <c r="FH1" s="311"/>
      <c r="FI1" s="311"/>
      <c r="FJ1" s="311"/>
      <c r="FK1" s="311"/>
      <c r="FL1" s="311"/>
      <c r="FM1" s="311"/>
      <c r="FN1" s="311"/>
      <c r="FW1" s="58" t="s">
        <v>210</v>
      </c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</row>
    <row r="2" spans="1:237" ht="21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309" t="s">
        <v>235</v>
      </c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U2" s="315" t="s">
        <v>163</v>
      </c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  <c r="FK2" s="315"/>
      <c r="FL2" s="315"/>
      <c r="FM2" s="315"/>
      <c r="FN2" s="315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</row>
    <row r="3" spans="1:237" ht="15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310" t="s">
        <v>236</v>
      </c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0"/>
      <c r="DC3" s="310"/>
      <c r="DD3" s="310"/>
      <c r="DE3" s="310"/>
      <c r="DF3" s="310"/>
      <c r="DG3" s="310"/>
      <c r="DH3" s="310"/>
      <c r="DU3" s="316" t="s">
        <v>170</v>
      </c>
      <c r="DV3" s="316"/>
      <c r="DW3" s="316"/>
      <c r="DX3" s="316"/>
      <c r="DY3" s="316"/>
      <c r="DZ3" s="316"/>
      <c r="EA3" s="316"/>
      <c r="EB3" s="316"/>
      <c r="EC3" s="316"/>
      <c r="ED3" s="316"/>
      <c r="EE3" s="316"/>
      <c r="EF3" s="316"/>
      <c r="EG3" s="316"/>
      <c r="EH3" s="316"/>
      <c r="EI3" s="316"/>
      <c r="EJ3" s="316"/>
      <c r="EK3" s="316"/>
      <c r="EL3" s="316"/>
      <c r="EM3" s="316"/>
      <c r="EN3" s="316"/>
      <c r="EO3" s="316"/>
      <c r="EP3" s="316"/>
      <c r="EQ3" s="316"/>
      <c r="ER3" s="316"/>
      <c r="ES3" s="316"/>
      <c r="ET3" s="316"/>
      <c r="EU3" s="316"/>
      <c r="EV3" s="316"/>
      <c r="EW3" s="316"/>
      <c r="EX3" s="316"/>
      <c r="EY3" s="316"/>
      <c r="EZ3" s="316"/>
      <c r="FA3" s="316"/>
      <c r="FB3" s="316"/>
      <c r="FC3" s="316"/>
      <c r="FD3" s="316"/>
      <c r="FE3" s="316"/>
      <c r="FF3" s="316"/>
      <c r="FG3" s="316"/>
      <c r="FH3" s="316"/>
      <c r="FI3" s="316"/>
      <c r="FJ3" s="316"/>
      <c r="FK3" s="316"/>
      <c r="FL3" s="316"/>
      <c r="FM3" s="316"/>
      <c r="FN3" s="316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</row>
    <row r="4" spans="1:237" ht="30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314" t="s">
        <v>62</v>
      </c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U4" s="314" t="s">
        <v>62</v>
      </c>
      <c r="DV4" s="314"/>
      <c r="DW4" s="314"/>
      <c r="DX4" s="314"/>
      <c r="DY4" s="314"/>
      <c r="DZ4" s="314"/>
      <c r="EA4" s="314"/>
      <c r="EB4" s="314"/>
      <c r="EC4" s="314"/>
      <c r="ED4" s="314"/>
      <c r="EE4" s="314"/>
      <c r="EF4" s="314"/>
      <c r="EG4" s="314"/>
      <c r="EH4" s="314"/>
      <c r="EI4" s="314"/>
      <c r="EJ4" s="314"/>
      <c r="EK4" s="314"/>
      <c r="EL4" s="314"/>
      <c r="EM4" s="314"/>
      <c r="EN4" s="314"/>
      <c r="EO4" s="314"/>
      <c r="EP4" s="314"/>
      <c r="EQ4" s="314"/>
      <c r="ER4" s="314"/>
      <c r="ES4" s="314"/>
      <c r="ET4" s="314"/>
      <c r="EU4" s="314"/>
      <c r="EV4" s="314"/>
      <c r="EW4" s="314"/>
      <c r="EX4" s="314"/>
      <c r="EY4" s="314"/>
      <c r="EZ4" s="314"/>
      <c r="FA4" s="314"/>
      <c r="FB4" s="314"/>
      <c r="FC4" s="314"/>
      <c r="FD4" s="314"/>
      <c r="FE4" s="314"/>
      <c r="FF4" s="314"/>
      <c r="FG4" s="314"/>
      <c r="FH4" s="314"/>
      <c r="FI4" s="314"/>
      <c r="FJ4" s="314"/>
      <c r="FK4" s="314"/>
      <c r="FL4" s="314"/>
      <c r="FM4" s="314"/>
      <c r="FN4" s="314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</row>
    <row r="5" spans="1:237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312" t="s">
        <v>61</v>
      </c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U5" s="312" t="s">
        <v>61</v>
      </c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  <c r="EL5" s="312"/>
      <c r="EM5" s="312"/>
      <c r="EN5" s="312"/>
      <c r="EO5" s="312"/>
      <c r="EP5" s="312"/>
      <c r="EQ5" s="312"/>
      <c r="ER5" s="312"/>
      <c r="ES5" s="312"/>
      <c r="ET5" s="312"/>
      <c r="EU5" s="312"/>
      <c r="EV5" s="312"/>
      <c r="EW5" s="312"/>
      <c r="EX5" s="312"/>
      <c r="EY5" s="312"/>
      <c r="EZ5" s="312"/>
      <c r="FA5" s="312"/>
      <c r="FB5" s="312"/>
      <c r="FC5" s="312"/>
      <c r="FD5" s="312"/>
      <c r="FE5" s="312"/>
      <c r="FF5" s="312"/>
      <c r="FG5" s="312"/>
      <c r="FH5" s="312"/>
      <c r="FI5" s="312"/>
      <c r="FJ5" s="312"/>
      <c r="FK5" s="312"/>
      <c r="FL5" s="312"/>
      <c r="FM5" s="312"/>
      <c r="FN5" s="312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</row>
    <row r="6" spans="1:237" ht="21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12"/>
      <c r="CI6" s="218" t="s">
        <v>269</v>
      </c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12"/>
      <c r="EO6" s="50" t="s">
        <v>164</v>
      </c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</row>
    <row r="7" spans="1:237" s="6" customFormat="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313" t="s">
        <v>42</v>
      </c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9"/>
      <c r="CI7" s="219" t="s">
        <v>43</v>
      </c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U7" s="313" t="s">
        <v>42</v>
      </c>
      <c r="DV7" s="313"/>
      <c r="DW7" s="313"/>
      <c r="DX7" s="313"/>
      <c r="DY7" s="313"/>
      <c r="DZ7" s="313"/>
      <c r="EA7" s="313"/>
      <c r="EB7" s="313"/>
      <c r="EC7" s="313"/>
      <c r="ED7" s="313"/>
      <c r="EE7" s="313"/>
      <c r="EF7" s="313"/>
      <c r="EG7" s="313"/>
      <c r="EH7" s="313"/>
      <c r="EI7" s="313"/>
      <c r="EJ7" s="313"/>
      <c r="EK7" s="313"/>
      <c r="EL7" s="313"/>
      <c r="EM7" s="313"/>
      <c r="EN7" s="39"/>
      <c r="EO7" s="219" t="s">
        <v>43</v>
      </c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</row>
    <row r="8" spans="1:237" s="6" customFormat="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6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</row>
    <row r="9" spans="1:237" s="3" customFormat="1" ht="15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 t="s">
        <v>44</v>
      </c>
      <c r="BP9" s="38"/>
      <c r="BQ9" s="256" t="s">
        <v>237</v>
      </c>
      <c r="BR9" s="256"/>
      <c r="BS9" s="256"/>
      <c r="BT9" s="256"/>
      <c r="BU9" s="256"/>
      <c r="BV9" s="256"/>
      <c r="BW9" s="221" t="s">
        <v>44</v>
      </c>
      <c r="BX9" s="221"/>
      <c r="BY9" s="218" t="s">
        <v>166</v>
      </c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21">
        <v>20</v>
      </c>
      <c r="CY9" s="221"/>
      <c r="CZ9" s="221"/>
      <c r="DA9" s="221"/>
      <c r="DB9" s="220" t="s">
        <v>165</v>
      </c>
      <c r="DC9" s="220"/>
      <c r="DD9" s="220"/>
      <c r="DE9" s="220"/>
      <c r="DF9" s="17" t="s">
        <v>0</v>
      </c>
      <c r="DG9" s="17"/>
      <c r="DH9" s="17"/>
      <c r="DU9" s="11" t="s">
        <v>44</v>
      </c>
      <c r="DV9" s="38"/>
      <c r="DW9" s="49" t="s">
        <v>167</v>
      </c>
      <c r="DX9" s="49"/>
      <c r="DY9" s="49"/>
      <c r="DZ9" s="49"/>
      <c r="EA9" s="49"/>
      <c r="EB9" s="49"/>
      <c r="EC9" s="221" t="s">
        <v>44</v>
      </c>
      <c r="ED9" s="221"/>
      <c r="EE9" s="50" t="s">
        <v>166</v>
      </c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221">
        <v>20</v>
      </c>
      <c r="FE9" s="221"/>
      <c r="FF9" s="221"/>
      <c r="FG9" s="221"/>
      <c r="FH9" s="48" t="s">
        <v>165</v>
      </c>
      <c r="FI9" s="48"/>
      <c r="FJ9" s="48"/>
      <c r="FK9" s="48"/>
      <c r="FL9" s="17" t="s">
        <v>0</v>
      </c>
      <c r="FM9" s="17"/>
      <c r="FN9" s="17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</row>
    <row r="10" spans="1:112" s="3" customFormat="1" ht="8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8"/>
      <c r="BQ10" s="18"/>
      <c r="BR10" s="18"/>
      <c r="BS10" s="19"/>
      <c r="BT10" s="19"/>
      <c r="BU10" s="19"/>
      <c r="BV10" s="19"/>
      <c r="BW10" s="17"/>
      <c r="BX10" s="17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18"/>
      <c r="CY10" s="18"/>
      <c r="CZ10" s="18"/>
      <c r="DA10" s="18"/>
      <c r="DB10" s="21"/>
      <c r="DC10" s="21"/>
      <c r="DD10" s="21"/>
      <c r="DE10" s="21"/>
      <c r="DF10" s="17"/>
      <c r="DG10" s="17"/>
      <c r="DH10" s="17"/>
    </row>
    <row r="11" spans="1:112" s="3" customFormat="1" ht="1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</row>
    <row r="12" spans="1:236" s="9" customFormat="1" ht="15" customHeight="1">
      <c r="A12" s="146" t="s">
        <v>47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U12" s="146" t="s">
        <v>47</v>
      </c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</row>
    <row r="13" spans="1:236" s="9" customFormat="1" ht="15" customHeight="1">
      <c r="A13" s="146" t="s">
        <v>169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U13" s="146" t="s">
        <v>169</v>
      </c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</row>
    <row r="14" spans="1:236" s="7" customFormat="1" ht="15.75" customHeight="1">
      <c r="A14" s="146" t="s">
        <v>238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U14" s="146" t="s">
        <v>171</v>
      </c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</row>
    <row r="15" spans="1:236" s="9" customFormat="1" ht="15" customHeight="1">
      <c r="A15" s="146" t="s">
        <v>59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U15" s="146" t="s">
        <v>59</v>
      </c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</row>
    <row r="16" spans="1:236" s="9" customFormat="1" ht="15" customHeight="1">
      <c r="A16" s="146" t="s">
        <v>168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U16" s="146" t="s">
        <v>168</v>
      </c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</row>
    <row r="17" spans="1:112" s="8" customFormat="1" ht="1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</row>
    <row r="18" spans="1:112" s="1" customFormat="1" ht="14.25" customHeight="1">
      <c r="A18" s="23"/>
      <c r="B18" s="23"/>
      <c r="C18" s="23"/>
      <c r="D18" s="23"/>
      <c r="E18" s="23"/>
      <c r="F18" s="23"/>
      <c r="G18" s="23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4"/>
      <c r="CX18" s="23"/>
      <c r="CY18" s="23"/>
      <c r="CZ18" s="23"/>
      <c r="DA18" s="23"/>
      <c r="DB18" s="23"/>
      <c r="DC18" s="23"/>
      <c r="DD18" s="23"/>
      <c r="DE18" s="23"/>
      <c r="DF18" s="24"/>
      <c r="DG18" s="24"/>
      <c r="DH18" s="24"/>
    </row>
    <row r="19" spans="1:112" s="4" customFormat="1" ht="15.75">
      <c r="A19" s="231" t="s">
        <v>25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</row>
    <row r="20" spans="1:112" s="4" customFormat="1" ht="9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7"/>
      <c r="DG20" s="27"/>
      <c r="DH20" s="27"/>
    </row>
    <row r="21" spans="1:198" s="3" customFormat="1" ht="27" customHeight="1">
      <c r="A21" s="215" t="s">
        <v>1</v>
      </c>
      <c r="B21" s="216"/>
      <c r="C21" s="216"/>
      <c r="D21" s="216"/>
      <c r="E21" s="216"/>
      <c r="F21" s="217"/>
      <c r="G21" s="28"/>
      <c r="H21" s="65" t="s">
        <v>14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6"/>
      <c r="AT21" s="28"/>
      <c r="AU21" s="232" t="s">
        <v>239</v>
      </c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3"/>
      <c r="EB21" s="28"/>
      <c r="EC21" s="147" t="s">
        <v>172</v>
      </c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  <c r="FT21" s="147"/>
      <c r="FU21" s="147"/>
      <c r="FV21" s="147"/>
      <c r="FW21" s="147"/>
      <c r="FX21" s="147"/>
      <c r="FY21" s="147"/>
      <c r="FZ21" s="147"/>
      <c r="GA21" s="147"/>
      <c r="GB21" s="147"/>
      <c r="GC21" s="147"/>
      <c r="GD21" s="147"/>
      <c r="GE21" s="147"/>
      <c r="GF21" s="147"/>
      <c r="GG21" s="147"/>
      <c r="GH21" s="147"/>
      <c r="GI21" s="147"/>
      <c r="GJ21" s="147"/>
      <c r="GK21" s="147"/>
      <c r="GL21" s="147"/>
      <c r="GM21" s="147"/>
      <c r="GN21" s="147"/>
      <c r="GO21" s="147"/>
      <c r="GP21" s="148"/>
    </row>
    <row r="22" spans="1:198" s="3" customFormat="1" ht="27" customHeight="1">
      <c r="A22" s="215" t="s">
        <v>2</v>
      </c>
      <c r="B22" s="216"/>
      <c r="C22" s="216"/>
      <c r="D22" s="216"/>
      <c r="E22" s="216"/>
      <c r="F22" s="217"/>
      <c r="G22" s="28"/>
      <c r="H22" s="65" t="s">
        <v>15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6"/>
      <c r="AT22" s="28"/>
      <c r="AU22" s="232" t="s">
        <v>240</v>
      </c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3"/>
      <c r="EB22" s="28"/>
      <c r="EC22" s="147" t="s">
        <v>173</v>
      </c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8"/>
    </row>
    <row r="23" spans="1:198" s="3" customFormat="1" ht="27" customHeight="1">
      <c r="A23" s="215" t="s">
        <v>9</v>
      </c>
      <c r="B23" s="216"/>
      <c r="C23" s="216"/>
      <c r="D23" s="216"/>
      <c r="E23" s="216"/>
      <c r="F23" s="217"/>
      <c r="G23" s="28"/>
      <c r="H23" s="247" t="s">
        <v>23</v>
      </c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8"/>
      <c r="AT23" s="28"/>
      <c r="AU23" s="262" t="s">
        <v>288</v>
      </c>
      <c r="AV23" s="262"/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2"/>
      <c r="CO23" s="262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62"/>
      <c r="DE23" s="262"/>
      <c r="DF23" s="262"/>
      <c r="DG23" s="262"/>
      <c r="DH23" s="263"/>
      <c r="EB23" s="28"/>
      <c r="EC23" s="133" t="s">
        <v>174</v>
      </c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4"/>
    </row>
    <row r="24" spans="1:198" s="3" customFormat="1" ht="15.75" customHeight="1">
      <c r="A24" s="179" t="s">
        <v>10</v>
      </c>
      <c r="B24" s="180"/>
      <c r="C24" s="180"/>
      <c r="D24" s="180"/>
      <c r="E24" s="180"/>
      <c r="F24" s="181"/>
      <c r="G24" s="28"/>
      <c r="H24" s="65" t="s">
        <v>24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6"/>
      <c r="AT24" s="28"/>
      <c r="AU24" s="260" t="s">
        <v>175</v>
      </c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1"/>
      <c r="EB24" s="28"/>
      <c r="EC24" s="144" t="s">
        <v>175</v>
      </c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5"/>
    </row>
    <row r="25" spans="1:198" s="3" customFormat="1" ht="38.25" customHeight="1">
      <c r="A25" s="227"/>
      <c r="B25" s="228"/>
      <c r="C25" s="228"/>
      <c r="D25" s="228"/>
      <c r="E25" s="228"/>
      <c r="F25" s="229"/>
      <c r="G25" s="28"/>
      <c r="H25" s="65" t="s">
        <v>63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6"/>
      <c r="AT25" s="28"/>
      <c r="AU25" s="260" t="s">
        <v>176</v>
      </c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1"/>
      <c r="EB25" s="28"/>
      <c r="EC25" s="144" t="s">
        <v>176</v>
      </c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5"/>
    </row>
    <row r="26" spans="1:198" s="3" customFormat="1" ht="15.75">
      <c r="A26" s="215" t="s">
        <v>11</v>
      </c>
      <c r="B26" s="216"/>
      <c r="C26" s="216"/>
      <c r="D26" s="216"/>
      <c r="E26" s="216"/>
      <c r="F26" s="217"/>
      <c r="G26" s="28"/>
      <c r="H26" s="65" t="s">
        <v>16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6"/>
      <c r="AT26" s="28"/>
      <c r="AU26" s="249" t="s">
        <v>241</v>
      </c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50"/>
      <c r="EB26" s="28"/>
      <c r="EC26" s="135" t="s">
        <v>177</v>
      </c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  <c r="FT26" s="135"/>
      <c r="FU26" s="135"/>
      <c r="FV26" s="135"/>
      <c r="FW26" s="135"/>
      <c r="FX26" s="135"/>
      <c r="FY26" s="135"/>
      <c r="FZ26" s="135"/>
      <c r="GA26" s="135"/>
      <c r="GB26" s="135"/>
      <c r="GC26" s="135"/>
      <c r="GD26" s="135"/>
      <c r="GE26" s="135"/>
      <c r="GF26" s="135"/>
      <c r="GG26" s="135"/>
      <c r="GH26" s="135"/>
      <c r="GI26" s="135"/>
      <c r="GJ26" s="135"/>
      <c r="GK26" s="135"/>
      <c r="GL26" s="135"/>
      <c r="GM26" s="135"/>
      <c r="GN26" s="135"/>
      <c r="GO26" s="135"/>
      <c r="GP26" s="136"/>
    </row>
    <row r="27" spans="1:198" s="3" customFormat="1" ht="15.75">
      <c r="A27" s="215" t="s">
        <v>12</v>
      </c>
      <c r="B27" s="216"/>
      <c r="C27" s="216"/>
      <c r="D27" s="216"/>
      <c r="E27" s="216"/>
      <c r="F27" s="217"/>
      <c r="G27" s="28"/>
      <c r="H27" s="65" t="s">
        <v>60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6"/>
      <c r="AT27" s="28"/>
      <c r="AU27" s="249" t="s">
        <v>268</v>
      </c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50"/>
      <c r="EB27" s="28"/>
      <c r="EC27" s="135" t="s">
        <v>178</v>
      </c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  <c r="FT27" s="135"/>
      <c r="FU27" s="135"/>
      <c r="FV27" s="135"/>
      <c r="FW27" s="135"/>
      <c r="FX27" s="135"/>
      <c r="FY27" s="135"/>
      <c r="FZ27" s="135"/>
      <c r="GA27" s="135"/>
      <c r="GB27" s="135"/>
      <c r="GC27" s="135"/>
      <c r="GD27" s="135"/>
      <c r="GE27" s="135"/>
      <c r="GF27" s="135"/>
      <c r="GG27" s="135"/>
      <c r="GH27" s="135"/>
      <c r="GI27" s="135"/>
      <c r="GJ27" s="135"/>
      <c r="GK27" s="135"/>
      <c r="GL27" s="135"/>
      <c r="GM27" s="135"/>
      <c r="GN27" s="135"/>
      <c r="GO27" s="135"/>
      <c r="GP27" s="136"/>
    </row>
    <row r="28" spans="1:112" s="3" customFormat="1" ht="27" customHeight="1">
      <c r="A28" s="179" t="s">
        <v>13</v>
      </c>
      <c r="B28" s="180"/>
      <c r="C28" s="180"/>
      <c r="D28" s="180"/>
      <c r="E28" s="180"/>
      <c r="F28" s="181"/>
      <c r="G28" s="29"/>
      <c r="H28" s="247" t="s">
        <v>48</v>
      </c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  <c r="DB28" s="247"/>
      <c r="DC28" s="247"/>
      <c r="DD28" s="247"/>
      <c r="DE28" s="247"/>
      <c r="DF28" s="247"/>
      <c r="DG28" s="247"/>
      <c r="DH28" s="248"/>
    </row>
    <row r="29" spans="1:112" s="3" customFormat="1" ht="15.75" customHeight="1">
      <c r="A29" s="182"/>
      <c r="B29" s="183"/>
      <c r="C29" s="183"/>
      <c r="D29" s="183"/>
      <c r="E29" s="183"/>
      <c r="F29" s="184"/>
      <c r="G29" s="82" t="s">
        <v>72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 t="s">
        <v>73</v>
      </c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276" t="s">
        <v>74</v>
      </c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 t="s">
        <v>75</v>
      </c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</row>
    <row r="30" spans="1:112" s="3" customFormat="1" ht="39.75" customHeight="1">
      <c r="A30" s="182"/>
      <c r="B30" s="183"/>
      <c r="C30" s="183"/>
      <c r="D30" s="183"/>
      <c r="E30" s="183"/>
      <c r="F30" s="184"/>
      <c r="G30" s="273" t="s">
        <v>76</v>
      </c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51">
        <v>58</v>
      </c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46">
        <v>39504</v>
      </c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 t="s">
        <v>79</v>
      </c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</row>
    <row r="31" spans="1:112" s="3" customFormat="1" ht="52.5" customHeight="1">
      <c r="A31" s="182"/>
      <c r="B31" s="183"/>
      <c r="C31" s="183"/>
      <c r="D31" s="183"/>
      <c r="E31" s="183"/>
      <c r="F31" s="184"/>
      <c r="G31" s="273" t="s">
        <v>80</v>
      </c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51">
        <v>10</v>
      </c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46">
        <v>40736</v>
      </c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 t="s">
        <v>79</v>
      </c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</row>
    <row r="32" spans="1:201" s="3" customFormat="1" ht="36.75" customHeight="1">
      <c r="A32" s="182"/>
      <c r="B32" s="183"/>
      <c r="C32" s="183"/>
      <c r="D32" s="183"/>
      <c r="E32" s="183"/>
      <c r="F32" s="184"/>
      <c r="G32" s="266" t="s">
        <v>78</v>
      </c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8"/>
      <c r="AT32" s="137" t="s">
        <v>242</v>
      </c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246">
        <v>40844</v>
      </c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8" t="s">
        <v>77</v>
      </c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40"/>
      <c r="EE32" s="137" t="s">
        <v>179</v>
      </c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29">
        <v>40844</v>
      </c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8" t="s">
        <v>77</v>
      </c>
      <c r="GA32" s="139"/>
      <c r="GB32" s="139"/>
      <c r="GC32" s="139"/>
      <c r="GD32" s="139"/>
      <c r="GE32" s="139"/>
      <c r="GF32" s="139"/>
      <c r="GG32" s="139"/>
      <c r="GH32" s="139"/>
      <c r="GI32" s="139"/>
      <c r="GJ32" s="139"/>
      <c r="GK32" s="139"/>
      <c r="GL32" s="139"/>
      <c r="GM32" s="139"/>
      <c r="GN32" s="139"/>
      <c r="GO32" s="139"/>
      <c r="GP32" s="139"/>
      <c r="GQ32" s="139"/>
      <c r="GR32" s="139"/>
      <c r="GS32" s="140"/>
    </row>
    <row r="33" spans="1:201" s="3" customFormat="1" ht="49.5" customHeight="1">
      <c r="A33" s="182"/>
      <c r="B33" s="183"/>
      <c r="C33" s="183"/>
      <c r="D33" s="183"/>
      <c r="E33" s="183"/>
      <c r="F33" s="184"/>
      <c r="G33" s="269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1"/>
      <c r="AT33" s="137" t="s">
        <v>243</v>
      </c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246">
        <v>41162</v>
      </c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41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3"/>
      <c r="EE33" s="137" t="s">
        <v>180</v>
      </c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29">
        <v>41166</v>
      </c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41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3"/>
    </row>
    <row r="34" spans="1:201" s="3" customFormat="1" ht="39.75" customHeight="1">
      <c r="A34" s="182"/>
      <c r="B34" s="183"/>
      <c r="C34" s="183"/>
      <c r="D34" s="183"/>
      <c r="E34" s="183"/>
      <c r="F34" s="184"/>
      <c r="G34" s="272" t="s">
        <v>270</v>
      </c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51" t="s">
        <v>244</v>
      </c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46">
        <v>41170</v>
      </c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 t="s">
        <v>77</v>
      </c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EE34" s="128" t="s">
        <v>181</v>
      </c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9">
        <v>41184</v>
      </c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 t="s">
        <v>77</v>
      </c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</row>
    <row r="35" spans="1:201" s="3" customFormat="1" ht="27" customHeight="1">
      <c r="A35" s="182"/>
      <c r="B35" s="183"/>
      <c r="C35" s="183"/>
      <c r="D35" s="183"/>
      <c r="E35" s="183"/>
      <c r="F35" s="184"/>
      <c r="G35" s="273" t="s">
        <v>81</v>
      </c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51" t="s">
        <v>284</v>
      </c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46">
        <v>40855</v>
      </c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 t="s">
        <v>77</v>
      </c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EE35" s="128" t="s">
        <v>182</v>
      </c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9">
        <v>41184</v>
      </c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1" t="s">
        <v>77</v>
      </c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</row>
    <row r="36" spans="1:201" s="3" customFormat="1" ht="15.75" customHeight="1">
      <c r="A36" s="227"/>
      <c r="B36" s="228"/>
      <c r="C36" s="228"/>
      <c r="D36" s="228"/>
      <c r="E36" s="228"/>
      <c r="F36" s="229"/>
      <c r="G36" s="273" t="s">
        <v>82</v>
      </c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51" t="s">
        <v>245</v>
      </c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46">
        <v>41234</v>
      </c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 t="s">
        <v>77</v>
      </c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EE36" s="128" t="s">
        <v>184</v>
      </c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30" t="s">
        <v>183</v>
      </c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1" t="s">
        <v>77</v>
      </c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</row>
    <row r="37" spans="1:112" s="3" customFormat="1" ht="15.75" customHeight="1">
      <c r="A37" s="215" t="s">
        <v>17</v>
      </c>
      <c r="B37" s="216"/>
      <c r="C37" s="216"/>
      <c r="D37" s="216"/>
      <c r="E37" s="216"/>
      <c r="F37" s="217"/>
      <c r="G37" s="31"/>
      <c r="H37" s="207" t="s">
        <v>64</v>
      </c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8"/>
    </row>
    <row r="38" spans="1:230" s="3" customFormat="1" ht="15.75" customHeight="1">
      <c r="A38" s="215" t="s">
        <v>68</v>
      </c>
      <c r="B38" s="216"/>
      <c r="C38" s="216"/>
      <c r="D38" s="216"/>
      <c r="E38" s="216"/>
      <c r="F38" s="217"/>
      <c r="G38" s="28"/>
      <c r="H38" s="247" t="s">
        <v>103</v>
      </c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8"/>
      <c r="AT38" s="28"/>
      <c r="AU38" s="249" t="s">
        <v>186</v>
      </c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  <c r="DE38" s="249"/>
      <c r="DF38" s="249"/>
      <c r="DG38" s="249"/>
      <c r="DH38" s="250"/>
      <c r="EE38" s="28"/>
      <c r="EF38" s="135" t="s">
        <v>186</v>
      </c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  <c r="FT38" s="135"/>
      <c r="FU38" s="135"/>
      <c r="FV38" s="135"/>
      <c r="FW38" s="135"/>
      <c r="FX38" s="135"/>
      <c r="FY38" s="135"/>
      <c r="FZ38" s="135"/>
      <c r="GA38" s="135"/>
      <c r="GB38" s="135"/>
      <c r="GC38" s="135"/>
      <c r="GD38" s="135"/>
      <c r="GE38" s="135"/>
      <c r="GF38" s="135"/>
      <c r="GG38" s="135"/>
      <c r="GH38" s="135"/>
      <c r="GI38" s="135"/>
      <c r="GJ38" s="135"/>
      <c r="GK38" s="135"/>
      <c r="GL38" s="135"/>
      <c r="GM38" s="135"/>
      <c r="GN38" s="135"/>
      <c r="GO38" s="135"/>
      <c r="GP38" s="135"/>
      <c r="GQ38" s="135"/>
      <c r="GR38" s="135"/>
      <c r="GS38" s="136"/>
      <c r="GZ38" s="132" t="s">
        <v>185</v>
      </c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</row>
    <row r="39" spans="1:230" s="3" customFormat="1" ht="40.5" customHeight="1">
      <c r="A39" s="215" t="s">
        <v>69</v>
      </c>
      <c r="B39" s="216"/>
      <c r="C39" s="216"/>
      <c r="D39" s="216"/>
      <c r="E39" s="216"/>
      <c r="F39" s="217"/>
      <c r="G39" s="28"/>
      <c r="H39" s="247" t="s">
        <v>20</v>
      </c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8"/>
      <c r="AT39" s="28"/>
      <c r="AU39" s="262" t="s">
        <v>292</v>
      </c>
      <c r="AV39" s="262"/>
      <c r="AW39" s="262"/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  <c r="DB39" s="262"/>
      <c r="DC39" s="262"/>
      <c r="DD39" s="262"/>
      <c r="DE39" s="262"/>
      <c r="DF39" s="262"/>
      <c r="DG39" s="262"/>
      <c r="DH39" s="263"/>
      <c r="EE39" s="28"/>
      <c r="EF39" s="133" t="s">
        <v>187</v>
      </c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4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</row>
    <row r="40" spans="1:112" s="3" customFormat="1" ht="15.75" customHeight="1">
      <c r="A40" s="179" t="s">
        <v>18</v>
      </c>
      <c r="B40" s="180"/>
      <c r="C40" s="180"/>
      <c r="D40" s="180"/>
      <c r="E40" s="180"/>
      <c r="F40" s="181"/>
      <c r="G40" s="30"/>
      <c r="H40" s="247" t="s">
        <v>67</v>
      </c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  <c r="CR40" s="247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  <c r="DE40" s="247"/>
      <c r="DF40" s="247"/>
      <c r="DG40" s="247"/>
      <c r="DH40" s="248"/>
    </row>
    <row r="41" spans="1:201" s="3" customFormat="1" ht="27" customHeight="1">
      <c r="A41" s="179" t="s">
        <v>65</v>
      </c>
      <c r="B41" s="180"/>
      <c r="C41" s="180"/>
      <c r="D41" s="180"/>
      <c r="E41" s="180"/>
      <c r="F41" s="181"/>
      <c r="G41" s="30"/>
      <c r="H41" s="247" t="s">
        <v>70</v>
      </c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8"/>
      <c r="AT41" s="28"/>
      <c r="AU41" s="262" t="s">
        <v>271</v>
      </c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2"/>
      <c r="CB41" s="262"/>
      <c r="CC41" s="262"/>
      <c r="CD41" s="262"/>
      <c r="CE41" s="262"/>
      <c r="CF41" s="262"/>
      <c r="CG41" s="262"/>
      <c r="CH41" s="262"/>
      <c r="CI41" s="262"/>
      <c r="CJ41" s="262"/>
      <c r="CK41" s="262"/>
      <c r="CL41" s="262"/>
      <c r="CM41" s="262"/>
      <c r="CN41" s="262"/>
      <c r="CO41" s="262"/>
      <c r="CP41" s="262"/>
      <c r="CQ41" s="262"/>
      <c r="CR41" s="262"/>
      <c r="CS41" s="262"/>
      <c r="CT41" s="262"/>
      <c r="CU41" s="262"/>
      <c r="CV41" s="262"/>
      <c r="CW41" s="262"/>
      <c r="CX41" s="262"/>
      <c r="CY41" s="262"/>
      <c r="CZ41" s="262"/>
      <c r="DA41" s="262"/>
      <c r="DB41" s="262"/>
      <c r="DC41" s="262"/>
      <c r="DD41" s="262"/>
      <c r="DE41" s="262"/>
      <c r="DF41" s="262"/>
      <c r="DG41" s="262"/>
      <c r="DH41" s="263"/>
      <c r="EE41" s="28"/>
      <c r="EF41" s="133" t="s">
        <v>189</v>
      </c>
      <c r="EG41" s="133"/>
      <c r="EH41" s="133"/>
      <c r="EI41" s="133"/>
      <c r="EJ41" s="133"/>
      <c r="EK41" s="133"/>
      <c r="EL41" s="133"/>
      <c r="EM41" s="133"/>
      <c r="EN41" s="133"/>
      <c r="EO41" s="133"/>
      <c r="EP41" s="133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3"/>
      <c r="FF41" s="133"/>
      <c r="FG41" s="133"/>
      <c r="FH41" s="133"/>
      <c r="FI41" s="133"/>
      <c r="FJ41" s="133"/>
      <c r="FK41" s="133"/>
      <c r="FL41" s="133"/>
      <c r="FM41" s="133"/>
      <c r="FN41" s="133"/>
      <c r="FO41" s="133"/>
      <c r="FP41" s="133"/>
      <c r="FQ41" s="133"/>
      <c r="FR41" s="133"/>
      <c r="FS41" s="133"/>
      <c r="FT41" s="133"/>
      <c r="FU41" s="133"/>
      <c r="FV41" s="133"/>
      <c r="FW41" s="133"/>
      <c r="FX41" s="133"/>
      <c r="FY41" s="133"/>
      <c r="FZ41" s="133"/>
      <c r="GA41" s="133"/>
      <c r="GB41" s="133"/>
      <c r="GC41" s="133"/>
      <c r="GD41" s="133"/>
      <c r="GE41" s="133"/>
      <c r="GF41" s="133"/>
      <c r="GG41" s="133"/>
      <c r="GH41" s="133"/>
      <c r="GI41" s="133"/>
      <c r="GJ41" s="133"/>
      <c r="GK41" s="133"/>
      <c r="GL41" s="133"/>
      <c r="GM41" s="133"/>
      <c r="GN41" s="133"/>
      <c r="GO41" s="133"/>
      <c r="GP41" s="133"/>
      <c r="GQ41" s="133"/>
      <c r="GR41" s="133"/>
      <c r="GS41" s="134"/>
    </row>
    <row r="42" spans="1:201" s="3" customFormat="1" ht="15.75" customHeight="1">
      <c r="A42" s="215" t="s">
        <v>66</v>
      </c>
      <c r="B42" s="216"/>
      <c r="C42" s="216"/>
      <c r="D42" s="216"/>
      <c r="E42" s="216"/>
      <c r="F42" s="217"/>
      <c r="G42" s="30"/>
      <c r="H42" s="247" t="s">
        <v>71</v>
      </c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8"/>
      <c r="AT42" s="28"/>
      <c r="AU42" s="249" t="s">
        <v>188</v>
      </c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50"/>
      <c r="EE42" s="28"/>
      <c r="EF42" s="135" t="s">
        <v>188</v>
      </c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  <c r="GD42" s="135"/>
      <c r="GE42" s="135"/>
      <c r="GF42" s="135"/>
      <c r="GG42" s="135"/>
      <c r="GH42" s="135"/>
      <c r="GI42" s="135"/>
      <c r="GJ42" s="135"/>
      <c r="GK42" s="135"/>
      <c r="GL42" s="135"/>
      <c r="GM42" s="135"/>
      <c r="GN42" s="135"/>
      <c r="GO42" s="135"/>
      <c r="GP42" s="135"/>
      <c r="GQ42" s="135"/>
      <c r="GR42" s="135"/>
      <c r="GS42" s="136"/>
    </row>
    <row r="43" spans="1:112" s="3" customFormat="1" ht="15.75" customHeight="1">
      <c r="A43" s="179" t="s">
        <v>19</v>
      </c>
      <c r="B43" s="180"/>
      <c r="C43" s="180"/>
      <c r="D43" s="180"/>
      <c r="E43" s="180"/>
      <c r="F43" s="181"/>
      <c r="G43" s="28"/>
      <c r="H43" s="65" t="s">
        <v>83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6"/>
    </row>
    <row r="44" spans="1:112" s="3" customFormat="1" ht="15.75" customHeight="1">
      <c r="A44" s="182"/>
      <c r="B44" s="183"/>
      <c r="C44" s="183"/>
      <c r="D44" s="183"/>
      <c r="E44" s="183"/>
      <c r="F44" s="184"/>
      <c r="G44" s="79" t="s">
        <v>84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85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1"/>
    </row>
    <row r="45" spans="1:240" s="3" customFormat="1" ht="39.75" customHeight="1">
      <c r="A45" s="182"/>
      <c r="B45" s="183"/>
      <c r="C45" s="183"/>
      <c r="D45" s="183"/>
      <c r="E45" s="183"/>
      <c r="F45" s="184"/>
      <c r="G45" s="28"/>
      <c r="H45" s="264" t="s">
        <v>277</v>
      </c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5"/>
      <c r="AT45" s="41"/>
      <c r="AU45" s="274" t="s">
        <v>272</v>
      </c>
      <c r="AV45" s="274"/>
      <c r="AW45" s="274"/>
      <c r="AX45" s="274"/>
      <c r="AY45" s="274"/>
      <c r="AZ45" s="274"/>
      <c r="BA45" s="274"/>
      <c r="BB45" s="274"/>
      <c r="BC45" s="274"/>
      <c r="BD45" s="274"/>
      <c r="BE45" s="274"/>
      <c r="BF45" s="274"/>
      <c r="BG45" s="274"/>
      <c r="BH45" s="274"/>
      <c r="BI45" s="274"/>
      <c r="BJ45" s="274"/>
      <c r="BK45" s="274"/>
      <c r="BL45" s="274"/>
      <c r="BM45" s="274"/>
      <c r="BN45" s="274"/>
      <c r="BO45" s="274"/>
      <c r="BP45" s="274"/>
      <c r="BQ45" s="274"/>
      <c r="BR45" s="274"/>
      <c r="BS45" s="274"/>
      <c r="BT45" s="274"/>
      <c r="BU45" s="274"/>
      <c r="BV45" s="274"/>
      <c r="BW45" s="274"/>
      <c r="BX45" s="274"/>
      <c r="BY45" s="274"/>
      <c r="BZ45" s="274"/>
      <c r="CA45" s="274"/>
      <c r="CB45" s="274"/>
      <c r="CC45" s="274"/>
      <c r="CD45" s="274"/>
      <c r="CE45" s="274"/>
      <c r="CF45" s="274"/>
      <c r="CG45" s="274"/>
      <c r="CH45" s="274"/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/>
      <c r="CY45" s="274"/>
      <c r="CZ45" s="274"/>
      <c r="DA45" s="274"/>
      <c r="DB45" s="274"/>
      <c r="DC45" s="274"/>
      <c r="DD45" s="274"/>
      <c r="DE45" s="274"/>
      <c r="DF45" s="274"/>
      <c r="DG45" s="274"/>
      <c r="DH45" s="275"/>
      <c r="EE45" s="28"/>
      <c r="EF45" s="124" t="s">
        <v>190</v>
      </c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5"/>
      <c r="FR45" s="40"/>
      <c r="FS45" s="126" t="s">
        <v>191</v>
      </c>
      <c r="FT45" s="126"/>
      <c r="FU45" s="126"/>
      <c r="FV45" s="126"/>
      <c r="FW45" s="126"/>
      <c r="FX45" s="126"/>
      <c r="FY45" s="126"/>
      <c r="FZ45" s="126"/>
      <c r="GA45" s="126"/>
      <c r="GB45" s="126"/>
      <c r="GC45" s="126"/>
      <c r="GD45" s="126"/>
      <c r="GE45" s="126"/>
      <c r="GF45" s="126"/>
      <c r="GG45" s="126"/>
      <c r="GH45" s="126"/>
      <c r="GI45" s="126"/>
      <c r="GJ45" s="126"/>
      <c r="GK45" s="126"/>
      <c r="GL45" s="126"/>
      <c r="GM45" s="126"/>
      <c r="GN45" s="126"/>
      <c r="GO45" s="126"/>
      <c r="GP45" s="126"/>
      <c r="GQ45" s="126"/>
      <c r="GR45" s="126"/>
      <c r="GS45" s="126"/>
      <c r="GT45" s="126"/>
      <c r="GU45" s="126"/>
      <c r="GV45" s="126"/>
      <c r="GW45" s="126"/>
      <c r="GX45" s="126"/>
      <c r="GY45" s="126"/>
      <c r="GZ45" s="126"/>
      <c r="HA45" s="126"/>
      <c r="HB45" s="126"/>
      <c r="HC45" s="126"/>
      <c r="HD45" s="126"/>
      <c r="HE45" s="126"/>
      <c r="HF45" s="126"/>
      <c r="HG45" s="126"/>
      <c r="HH45" s="126"/>
      <c r="HI45" s="126"/>
      <c r="HJ45" s="126"/>
      <c r="HK45" s="126"/>
      <c r="HL45" s="126"/>
      <c r="HM45" s="126"/>
      <c r="HN45" s="126"/>
      <c r="HO45" s="126"/>
      <c r="HP45" s="126"/>
      <c r="HQ45" s="126"/>
      <c r="HR45" s="126"/>
      <c r="HS45" s="126"/>
      <c r="HT45" s="126"/>
      <c r="HU45" s="126"/>
      <c r="HV45" s="126"/>
      <c r="HW45" s="126"/>
      <c r="HX45" s="126"/>
      <c r="HY45" s="126"/>
      <c r="HZ45" s="126"/>
      <c r="IA45" s="126"/>
      <c r="IB45" s="126"/>
      <c r="IC45" s="126"/>
      <c r="ID45" s="126"/>
      <c r="IE45" s="126"/>
      <c r="IF45" s="127"/>
    </row>
    <row r="46" spans="1:240" s="3" customFormat="1" ht="37.5" customHeight="1">
      <c r="A46" s="182"/>
      <c r="B46" s="183"/>
      <c r="C46" s="183"/>
      <c r="D46" s="183"/>
      <c r="E46" s="183"/>
      <c r="F46" s="184"/>
      <c r="G46" s="28"/>
      <c r="H46" s="264" t="s">
        <v>276</v>
      </c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264"/>
      <c r="AP46" s="264"/>
      <c r="AQ46" s="264"/>
      <c r="AR46" s="264"/>
      <c r="AS46" s="265"/>
      <c r="AT46" s="41"/>
      <c r="AU46" s="274" t="s">
        <v>246</v>
      </c>
      <c r="AV46" s="274"/>
      <c r="AW46" s="274"/>
      <c r="AX46" s="274"/>
      <c r="AY46" s="274"/>
      <c r="AZ46" s="274"/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5"/>
      <c r="EE46" s="28"/>
      <c r="EF46" s="124" t="s">
        <v>8</v>
      </c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5"/>
      <c r="FR46" s="40"/>
      <c r="FS46" s="126" t="s">
        <v>8</v>
      </c>
      <c r="FT46" s="126"/>
      <c r="FU46" s="126"/>
      <c r="FV46" s="126"/>
      <c r="FW46" s="126"/>
      <c r="FX46" s="126"/>
      <c r="FY46" s="126"/>
      <c r="FZ46" s="126"/>
      <c r="GA46" s="126"/>
      <c r="GB46" s="126"/>
      <c r="GC46" s="126"/>
      <c r="GD46" s="126"/>
      <c r="GE46" s="126"/>
      <c r="GF46" s="126"/>
      <c r="GG46" s="126"/>
      <c r="GH46" s="126"/>
      <c r="GI46" s="126"/>
      <c r="GJ46" s="126"/>
      <c r="GK46" s="126"/>
      <c r="GL46" s="126"/>
      <c r="GM46" s="126"/>
      <c r="GN46" s="126"/>
      <c r="GO46" s="126"/>
      <c r="GP46" s="126"/>
      <c r="GQ46" s="126"/>
      <c r="GR46" s="126"/>
      <c r="GS46" s="126"/>
      <c r="GT46" s="126"/>
      <c r="GU46" s="126"/>
      <c r="GV46" s="126"/>
      <c r="GW46" s="126"/>
      <c r="GX46" s="126"/>
      <c r="GY46" s="126"/>
      <c r="GZ46" s="126"/>
      <c r="HA46" s="126"/>
      <c r="HB46" s="126"/>
      <c r="HC46" s="126"/>
      <c r="HD46" s="126"/>
      <c r="HE46" s="126"/>
      <c r="HF46" s="126"/>
      <c r="HG46" s="126"/>
      <c r="HH46" s="126"/>
      <c r="HI46" s="126"/>
      <c r="HJ46" s="126"/>
      <c r="HK46" s="126"/>
      <c r="HL46" s="126"/>
      <c r="HM46" s="126"/>
      <c r="HN46" s="126"/>
      <c r="HO46" s="126"/>
      <c r="HP46" s="126"/>
      <c r="HQ46" s="126"/>
      <c r="HR46" s="126"/>
      <c r="HS46" s="126"/>
      <c r="HT46" s="126"/>
      <c r="HU46" s="126"/>
      <c r="HV46" s="126"/>
      <c r="HW46" s="126"/>
      <c r="HX46" s="126"/>
      <c r="HY46" s="126"/>
      <c r="HZ46" s="126"/>
      <c r="IA46" s="126"/>
      <c r="IB46" s="126"/>
      <c r="IC46" s="126"/>
      <c r="ID46" s="126"/>
      <c r="IE46" s="126"/>
      <c r="IF46" s="127"/>
    </row>
    <row r="47" spans="1:240" s="3" customFormat="1" ht="27" customHeight="1">
      <c r="A47" s="182"/>
      <c r="B47" s="183"/>
      <c r="C47" s="183"/>
      <c r="D47" s="183"/>
      <c r="E47" s="183"/>
      <c r="F47" s="184"/>
      <c r="G47" s="28"/>
      <c r="H47" s="264" t="s">
        <v>275</v>
      </c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4"/>
      <c r="AM47" s="264"/>
      <c r="AN47" s="264"/>
      <c r="AO47" s="264"/>
      <c r="AP47" s="264"/>
      <c r="AQ47" s="264"/>
      <c r="AR47" s="264"/>
      <c r="AS47" s="265"/>
      <c r="AT47" s="41"/>
      <c r="AU47" s="274" t="s">
        <v>273</v>
      </c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C47" s="274"/>
      <c r="DD47" s="274"/>
      <c r="DE47" s="274"/>
      <c r="DF47" s="274"/>
      <c r="DG47" s="274"/>
      <c r="DH47" s="275"/>
      <c r="EE47" s="28"/>
      <c r="EF47" s="124" t="s">
        <v>8</v>
      </c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5"/>
      <c r="FR47" s="40"/>
      <c r="FS47" s="126" t="s">
        <v>8</v>
      </c>
      <c r="FT47" s="126"/>
      <c r="FU47" s="126"/>
      <c r="FV47" s="126"/>
      <c r="FW47" s="126"/>
      <c r="FX47" s="126"/>
      <c r="FY47" s="126"/>
      <c r="FZ47" s="126"/>
      <c r="GA47" s="126"/>
      <c r="GB47" s="126"/>
      <c r="GC47" s="126"/>
      <c r="GD47" s="126"/>
      <c r="GE47" s="126"/>
      <c r="GF47" s="126"/>
      <c r="GG47" s="126"/>
      <c r="GH47" s="126"/>
      <c r="GI47" s="126"/>
      <c r="GJ47" s="126"/>
      <c r="GK47" s="126"/>
      <c r="GL47" s="126"/>
      <c r="GM47" s="126"/>
      <c r="GN47" s="126"/>
      <c r="GO47" s="126"/>
      <c r="GP47" s="126"/>
      <c r="GQ47" s="126"/>
      <c r="GR47" s="126"/>
      <c r="GS47" s="126"/>
      <c r="GT47" s="126"/>
      <c r="GU47" s="126"/>
      <c r="GV47" s="126"/>
      <c r="GW47" s="126"/>
      <c r="GX47" s="126"/>
      <c r="GY47" s="126"/>
      <c r="GZ47" s="126"/>
      <c r="HA47" s="126"/>
      <c r="HB47" s="126"/>
      <c r="HC47" s="126"/>
      <c r="HD47" s="126"/>
      <c r="HE47" s="126"/>
      <c r="HF47" s="126"/>
      <c r="HG47" s="126"/>
      <c r="HH47" s="126"/>
      <c r="HI47" s="126"/>
      <c r="HJ47" s="126"/>
      <c r="HK47" s="126"/>
      <c r="HL47" s="126"/>
      <c r="HM47" s="126"/>
      <c r="HN47" s="126"/>
      <c r="HO47" s="126"/>
      <c r="HP47" s="126"/>
      <c r="HQ47" s="126"/>
      <c r="HR47" s="126"/>
      <c r="HS47" s="126"/>
      <c r="HT47" s="126"/>
      <c r="HU47" s="126"/>
      <c r="HV47" s="126"/>
      <c r="HW47" s="126"/>
      <c r="HX47" s="126"/>
      <c r="HY47" s="126"/>
      <c r="HZ47" s="126"/>
      <c r="IA47" s="126"/>
      <c r="IB47" s="126"/>
      <c r="IC47" s="126"/>
      <c r="ID47" s="126"/>
      <c r="IE47" s="126"/>
      <c r="IF47" s="127"/>
    </row>
    <row r="48" spans="1:240" s="3" customFormat="1" ht="27" customHeight="1">
      <c r="A48" s="182"/>
      <c r="B48" s="183"/>
      <c r="C48" s="183"/>
      <c r="D48" s="183"/>
      <c r="E48" s="183"/>
      <c r="F48" s="184"/>
      <c r="G48" s="28"/>
      <c r="H48" s="264" t="s">
        <v>274</v>
      </c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4"/>
      <c r="AR48" s="264"/>
      <c r="AS48" s="265"/>
      <c r="AT48" s="41"/>
      <c r="AU48" s="274" t="s">
        <v>247</v>
      </c>
      <c r="AV48" s="274"/>
      <c r="AW48" s="274"/>
      <c r="AX48" s="274"/>
      <c r="AY48" s="274"/>
      <c r="AZ48" s="274"/>
      <c r="BA48" s="274"/>
      <c r="BB48" s="274"/>
      <c r="BC48" s="274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  <c r="DB48" s="274"/>
      <c r="DC48" s="274"/>
      <c r="DD48" s="274"/>
      <c r="DE48" s="274"/>
      <c r="DF48" s="274"/>
      <c r="DG48" s="274"/>
      <c r="DH48" s="275"/>
      <c r="EE48" s="28"/>
      <c r="EF48" s="124" t="s">
        <v>8</v>
      </c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5"/>
      <c r="FR48" s="40"/>
      <c r="FS48" s="126" t="s">
        <v>8</v>
      </c>
      <c r="FT48" s="126"/>
      <c r="FU48" s="126"/>
      <c r="FV48" s="126"/>
      <c r="FW48" s="126"/>
      <c r="FX48" s="126"/>
      <c r="FY48" s="126"/>
      <c r="FZ48" s="126"/>
      <c r="GA48" s="126"/>
      <c r="GB48" s="126"/>
      <c r="GC48" s="126"/>
      <c r="GD48" s="126"/>
      <c r="GE48" s="126"/>
      <c r="GF48" s="126"/>
      <c r="GG48" s="126"/>
      <c r="GH48" s="126"/>
      <c r="GI48" s="126"/>
      <c r="GJ48" s="126"/>
      <c r="GK48" s="126"/>
      <c r="GL48" s="126"/>
      <c r="GM48" s="126"/>
      <c r="GN48" s="126"/>
      <c r="GO48" s="126"/>
      <c r="GP48" s="126"/>
      <c r="GQ48" s="126"/>
      <c r="GR48" s="126"/>
      <c r="GS48" s="126"/>
      <c r="GT48" s="126"/>
      <c r="GU48" s="126"/>
      <c r="GV48" s="126"/>
      <c r="GW48" s="126"/>
      <c r="GX48" s="126"/>
      <c r="GY48" s="126"/>
      <c r="GZ48" s="126"/>
      <c r="HA48" s="126"/>
      <c r="HB48" s="126"/>
      <c r="HC48" s="126"/>
      <c r="HD48" s="126"/>
      <c r="HE48" s="126"/>
      <c r="HF48" s="126"/>
      <c r="HG48" s="126"/>
      <c r="HH48" s="126"/>
      <c r="HI48" s="126"/>
      <c r="HJ48" s="126"/>
      <c r="HK48" s="126"/>
      <c r="HL48" s="126"/>
      <c r="HM48" s="126"/>
      <c r="HN48" s="126"/>
      <c r="HO48" s="126"/>
      <c r="HP48" s="126"/>
      <c r="HQ48" s="126"/>
      <c r="HR48" s="126"/>
      <c r="HS48" s="126"/>
      <c r="HT48" s="126"/>
      <c r="HU48" s="126"/>
      <c r="HV48" s="126"/>
      <c r="HW48" s="126"/>
      <c r="HX48" s="126"/>
      <c r="HY48" s="126"/>
      <c r="HZ48" s="126"/>
      <c r="IA48" s="126"/>
      <c r="IB48" s="126"/>
      <c r="IC48" s="126"/>
      <c r="ID48" s="126"/>
      <c r="IE48" s="126"/>
      <c r="IF48" s="127"/>
    </row>
    <row r="49" spans="1:240" s="3" customFormat="1" ht="27" customHeight="1">
      <c r="A49" s="182"/>
      <c r="B49" s="183"/>
      <c r="C49" s="183"/>
      <c r="D49" s="183"/>
      <c r="E49" s="183"/>
      <c r="F49" s="184"/>
      <c r="G49" s="28"/>
      <c r="H49" s="264" t="s">
        <v>248</v>
      </c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5"/>
      <c r="AT49" s="41"/>
      <c r="AU49" s="274" t="s">
        <v>192</v>
      </c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  <c r="DB49" s="274"/>
      <c r="DC49" s="274"/>
      <c r="DD49" s="274"/>
      <c r="DE49" s="274"/>
      <c r="DF49" s="274"/>
      <c r="DG49" s="274"/>
      <c r="DH49" s="275"/>
      <c r="EE49" s="28"/>
      <c r="EF49" s="124" t="s">
        <v>193</v>
      </c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5"/>
      <c r="FR49" s="40"/>
      <c r="FS49" s="126" t="s">
        <v>192</v>
      </c>
      <c r="FT49" s="126"/>
      <c r="FU49" s="126"/>
      <c r="FV49" s="126"/>
      <c r="FW49" s="126"/>
      <c r="FX49" s="126"/>
      <c r="FY49" s="126"/>
      <c r="FZ49" s="126"/>
      <c r="GA49" s="126"/>
      <c r="GB49" s="126"/>
      <c r="GC49" s="126"/>
      <c r="GD49" s="126"/>
      <c r="GE49" s="126"/>
      <c r="GF49" s="126"/>
      <c r="GG49" s="126"/>
      <c r="GH49" s="126"/>
      <c r="GI49" s="126"/>
      <c r="GJ49" s="126"/>
      <c r="GK49" s="126"/>
      <c r="GL49" s="126"/>
      <c r="GM49" s="126"/>
      <c r="GN49" s="126"/>
      <c r="GO49" s="126"/>
      <c r="GP49" s="126"/>
      <c r="GQ49" s="126"/>
      <c r="GR49" s="126"/>
      <c r="GS49" s="126"/>
      <c r="GT49" s="126"/>
      <c r="GU49" s="126"/>
      <c r="GV49" s="126"/>
      <c r="GW49" s="126"/>
      <c r="GX49" s="126"/>
      <c r="GY49" s="126"/>
      <c r="GZ49" s="126"/>
      <c r="HA49" s="126"/>
      <c r="HB49" s="126"/>
      <c r="HC49" s="126"/>
      <c r="HD49" s="126"/>
      <c r="HE49" s="126"/>
      <c r="HF49" s="126"/>
      <c r="HG49" s="126"/>
      <c r="HH49" s="126"/>
      <c r="HI49" s="126"/>
      <c r="HJ49" s="126"/>
      <c r="HK49" s="126"/>
      <c r="HL49" s="126"/>
      <c r="HM49" s="126"/>
      <c r="HN49" s="126"/>
      <c r="HO49" s="126"/>
      <c r="HP49" s="126"/>
      <c r="HQ49" s="126"/>
      <c r="HR49" s="126"/>
      <c r="HS49" s="126"/>
      <c r="HT49" s="126"/>
      <c r="HU49" s="126"/>
      <c r="HV49" s="126"/>
      <c r="HW49" s="126"/>
      <c r="HX49" s="126"/>
      <c r="HY49" s="126"/>
      <c r="HZ49" s="126"/>
      <c r="IA49" s="126"/>
      <c r="IB49" s="126"/>
      <c r="IC49" s="126"/>
      <c r="ID49" s="126"/>
      <c r="IE49" s="126"/>
      <c r="IF49" s="127"/>
    </row>
    <row r="50" spans="1:240" s="3" customFormat="1" ht="27" customHeight="1">
      <c r="A50" s="227"/>
      <c r="B50" s="228"/>
      <c r="C50" s="228"/>
      <c r="D50" s="228"/>
      <c r="E50" s="228"/>
      <c r="F50" s="229"/>
      <c r="G50" s="28"/>
      <c r="H50" s="264" t="s">
        <v>249</v>
      </c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5"/>
      <c r="AT50" s="41"/>
      <c r="AU50" s="274" t="s">
        <v>192</v>
      </c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4"/>
      <c r="CI50" s="274"/>
      <c r="CJ50" s="274"/>
      <c r="CK50" s="274"/>
      <c r="CL50" s="274"/>
      <c r="CM50" s="274"/>
      <c r="CN50" s="274"/>
      <c r="CO50" s="274"/>
      <c r="CP50" s="274"/>
      <c r="CQ50" s="274"/>
      <c r="CR50" s="274"/>
      <c r="CS50" s="274"/>
      <c r="CT50" s="274"/>
      <c r="CU50" s="274"/>
      <c r="CV50" s="274"/>
      <c r="CW50" s="274"/>
      <c r="CX50" s="274"/>
      <c r="CY50" s="274"/>
      <c r="CZ50" s="274"/>
      <c r="DA50" s="274"/>
      <c r="DB50" s="274"/>
      <c r="DC50" s="274"/>
      <c r="DD50" s="274"/>
      <c r="DE50" s="274"/>
      <c r="DF50" s="274"/>
      <c r="DG50" s="274"/>
      <c r="DH50" s="275"/>
      <c r="EE50" s="28"/>
      <c r="EF50" s="124" t="s">
        <v>8</v>
      </c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5"/>
      <c r="FR50" s="40"/>
      <c r="FS50" s="126" t="s">
        <v>8</v>
      </c>
      <c r="FT50" s="126"/>
      <c r="FU50" s="126"/>
      <c r="FV50" s="126"/>
      <c r="FW50" s="126"/>
      <c r="FX50" s="126"/>
      <c r="FY50" s="126"/>
      <c r="FZ50" s="126"/>
      <c r="GA50" s="126"/>
      <c r="GB50" s="126"/>
      <c r="GC50" s="126"/>
      <c r="GD50" s="126"/>
      <c r="GE50" s="126"/>
      <c r="GF50" s="126"/>
      <c r="GG50" s="126"/>
      <c r="GH50" s="126"/>
      <c r="GI50" s="126"/>
      <c r="GJ50" s="126"/>
      <c r="GK50" s="126"/>
      <c r="GL50" s="126"/>
      <c r="GM50" s="126"/>
      <c r="GN50" s="126"/>
      <c r="GO50" s="126"/>
      <c r="GP50" s="126"/>
      <c r="GQ50" s="126"/>
      <c r="GR50" s="126"/>
      <c r="GS50" s="126"/>
      <c r="GT50" s="126"/>
      <c r="GU50" s="126"/>
      <c r="GV50" s="126"/>
      <c r="GW50" s="126"/>
      <c r="GX50" s="126"/>
      <c r="GY50" s="126"/>
      <c r="GZ50" s="126"/>
      <c r="HA50" s="126"/>
      <c r="HB50" s="126"/>
      <c r="HC50" s="126"/>
      <c r="HD50" s="126"/>
      <c r="HE50" s="126"/>
      <c r="HF50" s="126"/>
      <c r="HG50" s="126"/>
      <c r="HH50" s="126"/>
      <c r="HI50" s="126"/>
      <c r="HJ50" s="126"/>
      <c r="HK50" s="126"/>
      <c r="HL50" s="126"/>
      <c r="HM50" s="126"/>
      <c r="HN50" s="126"/>
      <c r="HO50" s="126"/>
      <c r="HP50" s="126"/>
      <c r="HQ50" s="126"/>
      <c r="HR50" s="126"/>
      <c r="HS50" s="126"/>
      <c r="HT50" s="126"/>
      <c r="HU50" s="126"/>
      <c r="HV50" s="126"/>
      <c r="HW50" s="126"/>
      <c r="HX50" s="126"/>
      <c r="HY50" s="126"/>
      <c r="HZ50" s="126"/>
      <c r="IA50" s="126"/>
      <c r="IB50" s="126"/>
      <c r="IC50" s="126"/>
      <c r="ID50" s="126"/>
      <c r="IE50" s="126"/>
      <c r="IF50" s="127"/>
    </row>
    <row r="51" spans="1:112" s="3" customFormat="1" ht="39" customHeight="1">
      <c r="A51" s="215" t="s">
        <v>21</v>
      </c>
      <c r="B51" s="216"/>
      <c r="C51" s="216"/>
      <c r="D51" s="216"/>
      <c r="E51" s="216"/>
      <c r="F51" s="217"/>
      <c r="G51" s="28"/>
      <c r="H51" s="247" t="s">
        <v>86</v>
      </c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8"/>
      <c r="AT51" s="79" t="s">
        <v>194</v>
      </c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1"/>
      <c r="BN51" s="79" t="s">
        <v>195</v>
      </c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1"/>
      <c r="CH51" s="79" t="s">
        <v>90</v>
      </c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1"/>
    </row>
    <row r="52" spans="1:201" s="3" customFormat="1" ht="27" customHeight="1">
      <c r="A52" s="215" t="s">
        <v>87</v>
      </c>
      <c r="B52" s="216"/>
      <c r="C52" s="216"/>
      <c r="D52" s="216"/>
      <c r="E52" s="216"/>
      <c r="F52" s="217"/>
      <c r="G52" s="28"/>
      <c r="H52" s="247" t="s">
        <v>91</v>
      </c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8"/>
      <c r="AT52" s="187">
        <v>13</v>
      </c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9"/>
      <c r="BN52" s="187">
        <v>13</v>
      </c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9"/>
      <c r="CH52" s="187" t="s">
        <v>79</v>
      </c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9"/>
      <c r="EE52" s="67">
        <v>12</v>
      </c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9"/>
      <c r="EY52" s="67">
        <v>12</v>
      </c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9"/>
      <c r="FS52" s="67" t="s">
        <v>196</v>
      </c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9"/>
    </row>
    <row r="53" spans="1:201" s="3" customFormat="1" ht="27" customHeight="1">
      <c r="A53" s="215" t="s">
        <v>88</v>
      </c>
      <c r="B53" s="216"/>
      <c r="C53" s="216"/>
      <c r="D53" s="216"/>
      <c r="E53" s="216"/>
      <c r="F53" s="217"/>
      <c r="G53" s="28"/>
      <c r="H53" s="247" t="s">
        <v>92</v>
      </c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8"/>
      <c r="AT53" s="187">
        <v>13</v>
      </c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9"/>
      <c r="BN53" s="187">
        <v>12</v>
      </c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9"/>
      <c r="CH53" s="79" t="s">
        <v>98</v>
      </c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1"/>
      <c r="EE53" s="67">
        <v>12</v>
      </c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9"/>
      <c r="EY53" s="67">
        <v>12</v>
      </c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9"/>
      <c r="FS53" s="79" t="s">
        <v>98</v>
      </c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1"/>
    </row>
    <row r="54" spans="1:201" s="3" customFormat="1" ht="39" customHeight="1">
      <c r="A54" s="179" t="s">
        <v>89</v>
      </c>
      <c r="B54" s="180"/>
      <c r="C54" s="180"/>
      <c r="D54" s="180"/>
      <c r="E54" s="180"/>
      <c r="F54" s="181"/>
      <c r="G54" s="32"/>
      <c r="H54" s="75" t="s">
        <v>102</v>
      </c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5"/>
      <c r="AT54" s="236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5"/>
      <c r="BN54" s="236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5"/>
      <c r="CH54" s="73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3"/>
      <c r="EE54" s="101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1"/>
      <c r="EY54" s="101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1"/>
      <c r="FS54" s="73"/>
      <c r="FT54" s="122"/>
      <c r="FU54" s="122"/>
      <c r="FV54" s="122"/>
      <c r="FW54" s="122"/>
      <c r="FX54" s="122"/>
      <c r="FY54" s="122"/>
      <c r="FZ54" s="122"/>
      <c r="GA54" s="122"/>
      <c r="GB54" s="122"/>
      <c r="GC54" s="122"/>
      <c r="GD54" s="122"/>
      <c r="GE54" s="122"/>
      <c r="GF54" s="122"/>
      <c r="GG54" s="122"/>
      <c r="GH54" s="122"/>
      <c r="GI54" s="122"/>
      <c r="GJ54" s="122"/>
      <c r="GK54" s="122"/>
      <c r="GL54" s="122"/>
      <c r="GM54" s="122"/>
      <c r="GN54" s="122"/>
      <c r="GO54" s="122"/>
      <c r="GP54" s="122"/>
      <c r="GQ54" s="122"/>
      <c r="GR54" s="122"/>
      <c r="GS54" s="123"/>
    </row>
    <row r="55" spans="1:201" s="3" customFormat="1" ht="15.75" customHeight="1">
      <c r="A55" s="182"/>
      <c r="B55" s="183"/>
      <c r="C55" s="183"/>
      <c r="D55" s="183"/>
      <c r="E55" s="183"/>
      <c r="F55" s="184"/>
      <c r="G55" s="223" t="s">
        <v>93</v>
      </c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5"/>
      <c r="AT55" s="230">
        <v>4</v>
      </c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5"/>
      <c r="BN55" s="230">
        <v>3</v>
      </c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5"/>
      <c r="CH55" s="115" t="s">
        <v>98</v>
      </c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7"/>
      <c r="EE55" s="112">
        <v>7</v>
      </c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4"/>
      <c r="EY55" s="112">
        <v>8</v>
      </c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4"/>
      <c r="FS55" s="115" t="s">
        <v>98</v>
      </c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7"/>
    </row>
    <row r="56" spans="1:201" s="3" customFormat="1" ht="15.75" customHeight="1">
      <c r="A56" s="182"/>
      <c r="B56" s="183"/>
      <c r="C56" s="183"/>
      <c r="D56" s="183"/>
      <c r="E56" s="183"/>
      <c r="F56" s="184"/>
      <c r="G56" s="223" t="s">
        <v>94</v>
      </c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5"/>
      <c r="AT56" s="230" t="s">
        <v>79</v>
      </c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5"/>
      <c r="BN56" s="230" t="s">
        <v>79</v>
      </c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5"/>
      <c r="CH56" s="115" t="s">
        <v>98</v>
      </c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7"/>
      <c r="EE56" s="112">
        <v>1</v>
      </c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4"/>
      <c r="EY56" s="112">
        <v>0</v>
      </c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4"/>
      <c r="FS56" s="115" t="s">
        <v>98</v>
      </c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7"/>
    </row>
    <row r="57" spans="1:201" s="3" customFormat="1" ht="15.75" customHeight="1">
      <c r="A57" s="182"/>
      <c r="B57" s="183"/>
      <c r="C57" s="183"/>
      <c r="D57" s="183"/>
      <c r="E57" s="183"/>
      <c r="F57" s="184"/>
      <c r="G57" s="223" t="s">
        <v>95</v>
      </c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5"/>
      <c r="AT57" s="230">
        <v>8</v>
      </c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5"/>
      <c r="BN57" s="230">
        <v>8</v>
      </c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5"/>
      <c r="CH57" s="115" t="s">
        <v>98</v>
      </c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7"/>
      <c r="EE57" s="112">
        <v>2</v>
      </c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4"/>
      <c r="EY57" s="112">
        <v>2</v>
      </c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4"/>
      <c r="FS57" s="115" t="s">
        <v>98</v>
      </c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7"/>
    </row>
    <row r="58" spans="1:201" s="3" customFormat="1" ht="15.75" customHeight="1">
      <c r="A58" s="182"/>
      <c r="B58" s="183"/>
      <c r="C58" s="183"/>
      <c r="D58" s="183"/>
      <c r="E58" s="183"/>
      <c r="F58" s="184"/>
      <c r="G58" s="223" t="s">
        <v>96</v>
      </c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5"/>
      <c r="AT58" s="230">
        <v>1</v>
      </c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5"/>
      <c r="BN58" s="230">
        <v>1</v>
      </c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5"/>
      <c r="CH58" s="115" t="s">
        <v>98</v>
      </c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7"/>
      <c r="EE58" s="112">
        <v>1</v>
      </c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4"/>
      <c r="EY58" s="112">
        <v>1</v>
      </c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4"/>
      <c r="FS58" s="115" t="s">
        <v>98</v>
      </c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7"/>
    </row>
    <row r="59" spans="1:201" s="3" customFormat="1" ht="15.75" customHeight="1">
      <c r="A59" s="227"/>
      <c r="B59" s="228"/>
      <c r="C59" s="228"/>
      <c r="D59" s="228"/>
      <c r="E59" s="228"/>
      <c r="F59" s="229"/>
      <c r="G59" s="280" t="s">
        <v>97</v>
      </c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2"/>
      <c r="AT59" s="239" t="s">
        <v>79</v>
      </c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8"/>
      <c r="BN59" s="239" t="s">
        <v>79</v>
      </c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8"/>
      <c r="CH59" s="74" t="s">
        <v>98</v>
      </c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9"/>
      <c r="EE59" s="107">
        <v>1</v>
      </c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5"/>
      <c r="EY59" s="107">
        <v>1</v>
      </c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5"/>
      <c r="FS59" s="74" t="s">
        <v>98</v>
      </c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9"/>
    </row>
    <row r="60" spans="1:112" s="3" customFormat="1" ht="15.75" customHeight="1">
      <c r="A60" s="215" t="s">
        <v>22</v>
      </c>
      <c r="B60" s="216"/>
      <c r="C60" s="216"/>
      <c r="D60" s="216"/>
      <c r="E60" s="216"/>
      <c r="F60" s="217"/>
      <c r="G60" s="28"/>
      <c r="H60" s="247" t="s">
        <v>101</v>
      </c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7"/>
      <c r="CR60" s="247"/>
      <c r="CS60" s="247"/>
      <c r="CT60" s="247"/>
      <c r="CU60" s="247"/>
      <c r="CV60" s="247"/>
      <c r="CW60" s="247"/>
      <c r="CX60" s="247"/>
      <c r="CY60" s="247"/>
      <c r="CZ60" s="247"/>
      <c r="DA60" s="247"/>
      <c r="DB60" s="247"/>
      <c r="DC60" s="247"/>
      <c r="DD60" s="247"/>
      <c r="DE60" s="247"/>
      <c r="DF60" s="247"/>
      <c r="DG60" s="247"/>
      <c r="DH60" s="248"/>
    </row>
    <row r="61" spans="1:201" s="3" customFormat="1" ht="15.75" customHeight="1">
      <c r="A61" s="215" t="s">
        <v>104</v>
      </c>
      <c r="B61" s="216"/>
      <c r="C61" s="216"/>
      <c r="D61" s="216"/>
      <c r="E61" s="216"/>
      <c r="F61" s="217"/>
      <c r="G61" s="277" t="s">
        <v>99</v>
      </c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9"/>
      <c r="AT61" s="28"/>
      <c r="AU61" s="286">
        <v>12316</v>
      </c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7"/>
      <c r="EE61" s="28"/>
      <c r="EF61" s="108">
        <v>11000</v>
      </c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9"/>
    </row>
    <row r="62" spans="1:201" s="3" customFormat="1" ht="15.75" customHeight="1">
      <c r="A62" s="215" t="s">
        <v>105</v>
      </c>
      <c r="B62" s="216"/>
      <c r="C62" s="216"/>
      <c r="D62" s="216"/>
      <c r="E62" s="216"/>
      <c r="F62" s="217"/>
      <c r="G62" s="277" t="s">
        <v>100</v>
      </c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9"/>
      <c r="AT62" s="28"/>
      <c r="AU62" s="286">
        <v>12177</v>
      </c>
      <c r="AV62" s="286"/>
      <c r="AW62" s="286"/>
      <c r="AX62" s="286"/>
      <c r="AY62" s="286"/>
      <c r="AZ62" s="286"/>
      <c r="BA62" s="286"/>
      <c r="BB62" s="286"/>
      <c r="BC62" s="286"/>
      <c r="BD62" s="286"/>
      <c r="BE62" s="286"/>
      <c r="BF62" s="286"/>
      <c r="BG62" s="286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7"/>
      <c r="EE62" s="28"/>
      <c r="EF62" s="108">
        <v>10000</v>
      </c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9"/>
    </row>
    <row r="63" spans="1:112" s="3" customFormat="1" ht="15.75" customHeight="1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0"/>
      <c r="CH63" s="180"/>
      <c r="CI63" s="180"/>
      <c r="CJ63" s="180"/>
      <c r="CK63" s="180"/>
      <c r="CL63" s="180"/>
      <c r="CM63" s="180"/>
      <c r="CN63" s="180"/>
      <c r="CO63" s="180"/>
      <c r="CP63" s="180"/>
      <c r="CQ63" s="180"/>
      <c r="CR63" s="180"/>
      <c r="CS63" s="180"/>
      <c r="CT63" s="180"/>
      <c r="CU63" s="180"/>
      <c r="CV63" s="180"/>
      <c r="CW63" s="180"/>
      <c r="CX63" s="180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</row>
    <row r="64" spans="1:112" s="3" customFormat="1" ht="15.75" customHeight="1">
      <c r="A64" s="231" t="s">
        <v>27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31"/>
      <c r="AP64" s="231"/>
      <c r="AQ64" s="231"/>
      <c r="AR64" s="231"/>
      <c r="AS64" s="231"/>
      <c r="AT64" s="231"/>
      <c r="AU64" s="231"/>
      <c r="AV64" s="231"/>
      <c r="AW64" s="231"/>
      <c r="AX64" s="231"/>
      <c r="AY64" s="231"/>
      <c r="AZ64" s="231"/>
      <c r="BA64" s="231"/>
      <c r="BB64" s="231"/>
      <c r="BC64" s="231"/>
      <c r="BD64" s="231"/>
      <c r="BE64" s="231"/>
      <c r="BF64" s="231"/>
      <c r="BG64" s="231"/>
      <c r="BH64" s="231"/>
      <c r="BI64" s="231"/>
      <c r="BJ64" s="231"/>
      <c r="BK64" s="231"/>
      <c r="BL64" s="231"/>
      <c r="BM64" s="231"/>
      <c r="BN64" s="231"/>
      <c r="BO64" s="231"/>
      <c r="BP64" s="231"/>
      <c r="BQ64" s="231"/>
      <c r="BR64" s="231"/>
      <c r="BS64" s="231"/>
      <c r="BT64" s="231"/>
      <c r="BU64" s="231"/>
      <c r="BV64" s="231"/>
      <c r="BW64" s="231"/>
      <c r="BX64" s="231"/>
      <c r="BY64" s="231"/>
      <c r="BZ64" s="231"/>
      <c r="CA64" s="231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231"/>
      <c r="DH64" s="231"/>
    </row>
    <row r="65" spans="1:112" s="3" customFormat="1" ht="13.5" customHeight="1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1"/>
      <c r="AK65" s="231"/>
      <c r="AL65" s="231"/>
      <c r="AM65" s="231"/>
      <c r="AN65" s="231"/>
      <c r="AO65" s="231"/>
      <c r="AP65" s="231"/>
      <c r="AQ65" s="231"/>
      <c r="AR65" s="231"/>
      <c r="AS65" s="231"/>
      <c r="AT65" s="231"/>
      <c r="AU65" s="231"/>
      <c r="AV65" s="231"/>
      <c r="AW65" s="231"/>
      <c r="AX65" s="231"/>
      <c r="AY65" s="231"/>
      <c r="AZ65" s="231"/>
      <c r="BA65" s="231"/>
      <c r="BB65" s="231"/>
      <c r="BC65" s="231"/>
      <c r="BD65" s="231"/>
      <c r="BE65" s="231"/>
      <c r="BF65" s="231"/>
      <c r="BG65" s="231"/>
      <c r="BH65" s="231"/>
      <c r="BI65" s="231"/>
      <c r="BJ65" s="231"/>
      <c r="BK65" s="231"/>
      <c r="BL65" s="231"/>
      <c r="BM65" s="231"/>
      <c r="BN65" s="231"/>
      <c r="BO65" s="231"/>
      <c r="BP65" s="231"/>
      <c r="BQ65" s="231"/>
      <c r="BR65" s="231"/>
      <c r="BS65" s="231"/>
      <c r="BT65" s="231"/>
      <c r="BU65" s="231"/>
      <c r="BV65" s="231"/>
      <c r="BW65" s="231"/>
      <c r="BX65" s="231"/>
      <c r="BY65" s="231"/>
      <c r="BZ65" s="231"/>
      <c r="CA65" s="231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231"/>
      <c r="DH65" s="231"/>
    </row>
    <row r="66" spans="1:112" s="3" customFormat="1" ht="30" customHeight="1">
      <c r="A66" s="226" t="s">
        <v>118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</row>
    <row r="67" spans="1:112" s="3" customFormat="1" ht="15.75" customHeigh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231"/>
      <c r="CJ67" s="231"/>
      <c r="CK67" s="231"/>
      <c r="CL67" s="231"/>
      <c r="CM67" s="231"/>
      <c r="CN67" s="231"/>
      <c r="CO67" s="231"/>
      <c r="CP67" s="231"/>
      <c r="CQ67" s="231"/>
      <c r="CR67" s="231"/>
      <c r="CS67" s="231"/>
      <c r="CT67" s="231"/>
      <c r="CU67" s="231"/>
      <c r="CV67" s="231"/>
      <c r="CW67" s="231"/>
      <c r="CX67" s="231"/>
      <c r="CY67" s="231"/>
      <c r="CZ67" s="231"/>
      <c r="DA67" s="231"/>
      <c r="DB67" s="231"/>
      <c r="DC67" s="231"/>
      <c r="DD67" s="231"/>
      <c r="DE67" s="231"/>
      <c r="DF67" s="231"/>
      <c r="DG67" s="231"/>
      <c r="DH67" s="231"/>
    </row>
    <row r="68" spans="1:112" s="33" customFormat="1" ht="27" customHeight="1">
      <c r="A68" s="283" t="s">
        <v>26</v>
      </c>
      <c r="B68" s="284"/>
      <c r="C68" s="284"/>
      <c r="D68" s="284"/>
      <c r="E68" s="284"/>
      <c r="F68" s="285"/>
      <c r="G68" s="30"/>
      <c r="H68" s="80" t="s">
        <v>7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1"/>
      <c r="AT68" s="79" t="s">
        <v>197</v>
      </c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  <c r="CA68" s="80" t="s">
        <v>198</v>
      </c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1"/>
    </row>
    <row r="69" spans="1:227" s="3" customFormat="1" ht="27" customHeight="1">
      <c r="A69" s="215" t="s">
        <v>3</v>
      </c>
      <c r="B69" s="216"/>
      <c r="C69" s="216"/>
      <c r="D69" s="216"/>
      <c r="E69" s="216"/>
      <c r="F69" s="217"/>
      <c r="G69" s="28"/>
      <c r="H69" s="65" t="s">
        <v>106</v>
      </c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6"/>
      <c r="AT69" s="201">
        <v>60000</v>
      </c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3"/>
      <c r="CA69" s="202">
        <v>60000</v>
      </c>
      <c r="CB69" s="202"/>
      <c r="CC69" s="202"/>
      <c r="CD69" s="202"/>
      <c r="CE69" s="202"/>
      <c r="CF69" s="202"/>
      <c r="CG69" s="202"/>
      <c r="CH69" s="202"/>
      <c r="CI69" s="202"/>
      <c r="CJ69" s="202"/>
      <c r="CK69" s="202"/>
      <c r="CL69" s="202"/>
      <c r="CM69" s="202"/>
      <c r="CN69" s="202"/>
      <c r="CO69" s="202"/>
      <c r="CP69" s="202"/>
      <c r="CQ69" s="202"/>
      <c r="CR69" s="202"/>
      <c r="CS69" s="202"/>
      <c r="CT69" s="202"/>
      <c r="CU69" s="202"/>
      <c r="CV69" s="202"/>
      <c r="CW69" s="202"/>
      <c r="CX69" s="202"/>
      <c r="CY69" s="202"/>
      <c r="CZ69" s="202"/>
      <c r="DA69" s="202"/>
      <c r="DB69" s="202"/>
      <c r="DC69" s="202"/>
      <c r="DD69" s="202"/>
      <c r="DE69" s="202"/>
      <c r="DF69" s="202"/>
      <c r="DG69" s="202"/>
      <c r="DH69" s="203"/>
      <c r="DR69" s="42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>
        <v>60000</v>
      </c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6"/>
      <c r="GL69" s="85">
        <v>60000</v>
      </c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6"/>
    </row>
    <row r="70" spans="1:227" s="3" customFormat="1" ht="27" customHeight="1">
      <c r="A70" s="215" t="s">
        <v>4</v>
      </c>
      <c r="B70" s="216"/>
      <c r="C70" s="216"/>
      <c r="D70" s="216"/>
      <c r="E70" s="216"/>
      <c r="F70" s="217"/>
      <c r="G70" s="28"/>
      <c r="H70" s="65" t="s">
        <v>107</v>
      </c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6"/>
      <c r="AT70" s="291">
        <v>1</v>
      </c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  <c r="BZ70" s="290"/>
      <c r="CA70" s="289">
        <v>1</v>
      </c>
      <c r="CB70" s="289"/>
      <c r="CC70" s="289"/>
      <c r="CD70" s="289"/>
      <c r="CE70" s="289"/>
      <c r="CF70" s="289"/>
      <c r="CG70" s="289"/>
      <c r="CH70" s="289"/>
      <c r="CI70" s="289"/>
      <c r="CJ70" s="289"/>
      <c r="CK70" s="289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289"/>
      <c r="CY70" s="289"/>
      <c r="CZ70" s="289"/>
      <c r="DA70" s="289"/>
      <c r="DB70" s="289"/>
      <c r="DC70" s="289"/>
      <c r="DD70" s="289"/>
      <c r="DE70" s="289"/>
      <c r="DF70" s="289"/>
      <c r="DG70" s="289"/>
      <c r="DH70" s="290"/>
      <c r="DR70" s="42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7">
        <v>1</v>
      </c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9"/>
      <c r="GL70" s="88">
        <v>1</v>
      </c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9"/>
    </row>
    <row r="71" spans="1:227" s="3" customFormat="1" ht="84.75" customHeight="1">
      <c r="A71" s="215" t="s">
        <v>30</v>
      </c>
      <c r="B71" s="216"/>
      <c r="C71" s="216"/>
      <c r="D71" s="216"/>
      <c r="E71" s="216"/>
      <c r="F71" s="217"/>
      <c r="G71" s="28"/>
      <c r="H71" s="65" t="s">
        <v>49</v>
      </c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6"/>
      <c r="AT71" s="187" t="s">
        <v>199</v>
      </c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9"/>
      <c r="CA71" s="188" t="s">
        <v>199</v>
      </c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9"/>
      <c r="DR71" s="42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67" t="s">
        <v>199</v>
      </c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9"/>
      <c r="GL71" s="68" t="s">
        <v>199</v>
      </c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9"/>
    </row>
    <row r="72" spans="1:227" s="3" customFormat="1" ht="25.5" customHeight="1">
      <c r="A72" s="215" t="s">
        <v>31</v>
      </c>
      <c r="B72" s="216"/>
      <c r="C72" s="216"/>
      <c r="D72" s="216"/>
      <c r="E72" s="216"/>
      <c r="F72" s="217"/>
      <c r="G72" s="28"/>
      <c r="H72" s="65" t="s">
        <v>108</v>
      </c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6"/>
      <c r="AT72" s="201">
        <v>698390</v>
      </c>
      <c r="AU72" s="202"/>
      <c r="AV72" s="202"/>
      <c r="AW72" s="202"/>
      <c r="AX72" s="202"/>
      <c r="AY72" s="202"/>
      <c r="AZ72" s="202"/>
      <c r="BA72" s="202"/>
      <c r="BB72" s="202"/>
      <c r="BC72" s="202"/>
      <c r="BD72" s="202"/>
      <c r="BE72" s="202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  <c r="BZ72" s="203"/>
      <c r="CA72" s="202">
        <v>655352</v>
      </c>
      <c r="CB72" s="202"/>
      <c r="CC72" s="202"/>
      <c r="CD72" s="202"/>
      <c r="CE72" s="202"/>
      <c r="CF72" s="202"/>
      <c r="CG72" s="202"/>
      <c r="CH72" s="202"/>
      <c r="CI72" s="202"/>
      <c r="CJ72" s="202"/>
      <c r="CK72" s="202"/>
      <c r="CL72" s="202"/>
      <c r="CM72" s="202"/>
      <c r="CN72" s="202"/>
      <c r="CO72" s="202"/>
      <c r="CP72" s="202"/>
      <c r="CQ72" s="202"/>
      <c r="CR72" s="202"/>
      <c r="CS72" s="202"/>
      <c r="CT72" s="202"/>
      <c r="CU72" s="202"/>
      <c r="CV72" s="202"/>
      <c r="CW72" s="202"/>
      <c r="CX72" s="202"/>
      <c r="CY72" s="202"/>
      <c r="CZ72" s="202"/>
      <c r="DA72" s="202"/>
      <c r="DB72" s="202"/>
      <c r="DC72" s="202"/>
      <c r="DD72" s="202"/>
      <c r="DE72" s="202"/>
      <c r="DF72" s="202"/>
      <c r="DG72" s="202"/>
      <c r="DH72" s="203"/>
      <c r="DR72" s="42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>
        <v>500000</v>
      </c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6"/>
      <c r="GL72" s="85">
        <v>500000</v>
      </c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6"/>
    </row>
    <row r="73" spans="1:227" s="3" customFormat="1" ht="51.75" customHeight="1">
      <c r="A73" s="215" t="s">
        <v>32</v>
      </c>
      <c r="B73" s="216"/>
      <c r="C73" s="216"/>
      <c r="D73" s="216"/>
      <c r="E73" s="216"/>
      <c r="F73" s="217"/>
      <c r="G73" s="28"/>
      <c r="H73" s="65" t="s">
        <v>109</v>
      </c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6"/>
      <c r="AT73" s="187" t="s">
        <v>79</v>
      </c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9"/>
      <c r="CA73" s="188" t="s">
        <v>79</v>
      </c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188"/>
      <c r="DH73" s="189"/>
      <c r="DR73" s="42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67" t="s">
        <v>79</v>
      </c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68"/>
      <c r="GA73" s="68"/>
      <c r="GB73" s="68"/>
      <c r="GC73" s="68"/>
      <c r="GD73" s="68"/>
      <c r="GE73" s="68"/>
      <c r="GF73" s="68"/>
      <c r="GG73" s="68"/>
      <c r="GH73" s="68"/>
      <c r="GI73" s="68"/>
      <c r="GJ73" s="68"/>
      <c r="GK73" s="69"/>
      <c r="GL73" s="68" t="s">
        <v>79</v>
      </c>
      <c r="GM73" s="68"/>
      <c r="GN73" s="68"/>
      <c r="GO73" s="68"/>
      <c r="GP73" s="68"/>
      <c r="GQ73" s="68"/>
      <c r="GR73" s="68"/>
      <c r="GS73" s="68"/>
      <c r="GT73" s="68"/>
      <c r="GU73" s="68"/>
      <c r="GV73" s="68"/>
      <c r="GW73" s="68"/>
      <c r="GX73" s="68"/>
      <c r="GY73" s="68"/>
      <c r="GZ73" s="68"/>
      <c r="HA73" s="68"/>
      <c r="HB73" s="68"/>
      <c r="HC73" s="68"/>
      <c r="HD73" s="68"/>
      <c r="HE73" s="68"/>
      <c r="HF73" s="68"/>
      <c r="HG73" s="68"/>
      <c r="HH73" s="68"/>
      <c r="HI73" s="68"/>
      <c r="HJ73" s="68"/>
      <c r="HK73" s="68"/>
      <c r="HL73" s="68"/>
      <c r="HM73" s="68"/>
      <c r="HN73" s="68"/>
      <c r="HO73" s="68"/>
      <c r="HP73" s="68"/>
      <c r="HQ73" s="68"/>
      <c r="HR73" s="68"/>
      <c r="HS73" s="69"/>
    </row>
    <row r="74" spans="1:227" s="3" customFormat="1" ht="84.75" customHeight="1">
      <c r="A74" s="215" t="s">
        <v>33</v>
      </c>
      <c r="B74" s="216"/>
      <c r="C74" s="216"/>
      <c r="D74" s="216"/>
      <c r="E74" s="216"/>
      <c r="F74" s="217"/>
      <c r="G74" s="28"/>
      <c r="H74" s="65" t="s">
        <v>110</v>
      </c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6"/>
      <c r="AT74" s="187" t="s">
        <v>79</v>
      </c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9"/>
      <c r="CA74" s="188" t="s">
        <v>79</v>
      </c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9"/>
      <c r="DR74" s="42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67" t="s">
        <v>79</v>
      </c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9"/>
      <c r="GL74" s="68" t="s">
        <v>79</v>
      </c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9"/>
    </row>
    <row r="75" spans="1:227" s="3" customFormat="1" ht="39.75" customHeight="1">
      <c r="A75" s="179" t="s">
        <v>34</v>
      </c>
      <c r="B75" s="180"/>
      <c r="C75" s="180"/>
      <c r="D75" s="180"/>
      <c r="E75" s="180"/>
      <c r="F75" s="181"/>
      <c r="G75" s="28"/>
      <c r="H75" s="65" t="s">
        <v>111</v>
      </c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6"/>
      <c r="AT75" s="201">
        <f>AT76+AT78+AT80</f>
        <v>577421</v>
      </c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2"/>
      <c r="BJ75" s="202"/>
      <c r="BK75" s="202"/>
      <c r="BL75" s="202"/>
      <c r="BM75" s="202"/>
      <c r="BN75" s="202"/>
      <c r="BO75" s="202"/>
      <c r="BP75" s="202"/>
      <c r="BQ75" s="202"/>
      <c r="BR75" s="202"/>
      <c r="BS75" s="202"/>
      <c r="BT75" s="202"/>
      <c r="BU75" s="202"/>
      <c r="BV75" s="202"/>
      <c r="BW75" s="202"/>
      <c r="BX75" s="202"/>
      <c r="BY75" s="202"/>
      <c r="BZ75" s="203"/>
      <c r="CA75" s="252">
        <f>CA76+CA78+CA80</f>
        <v>563789</v>
      </c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3"/>
      <c r="DR75" s="42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>
        <f>FE76+FE78+FE80</f>
        <v>456500</v>
      </c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6"/>
      <c r="GL75" s="85">
        <f>GL76+GL78+GL80</f>
        <v>405700</v>
      </c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6"/>
    </row>
    <row r="76" spans="1:227" s="3" customFormat="1" ht="52.5" customHeight="1">
      <c r="A76" s="182"/>
      <c r="B76" s="183"/>
      <c r="C76" s="183"/>
      <c r="D76" s="183"/>
      <c r="E76" s="183"/>
      <c r="F76" s="184"/>
      <c r="G76" s="32"/>
      <c r="H76" s="95" t="s">
        <v>112</v>
      </c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6"/>
      <c r="AT76" s="236">
        <f>SUM(AT77)</f>
        <v>0</v>
      </c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5"/>
      <c r="BX76" s="205"/>
      <c r="BY76" s="205"/>
      <c r="BZ76" s="206"/>
      <c r="CA76" s="205">
        <f>SUM(CA77)</f>
        <v>10</v>
      </c>
      <c r="CB76" s="205"/>
      <c r="CC76" s="205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6"/>
      <c r="DR76" s="32"/>
      <c r="DS76" s="110" t="s">
        <v>204</v>
      </c>
      <c r="DT76" s="110"/>
      <c r="DU76" s="110"/>
      <c r="DV76" s="110"/>
      <c r="DW76" s="110"/>
      <c r="DX76" s="110"/>
      <c r="DY76" s="110"/>
      <c r="DZ76" s="110"/>
      <c r="EA76" s="110"/>
      <c r="EB76" s="110"/>
      <c r="EC76" s="110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1"/>
      <c r="FE76" s="101">
        <f>SUM(FE77)</f>
        <v>0</v>
      </c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3"/>
      <c r="GL76" s="102">
        <f>SUM(GL77)</f>
        <v>0</v>
      </c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3"/>
    </row>
    <row r="77" spans="1:227" s="3" customFormat="1" ht="17.25" customHeight="1">
      <c r="A77" s="182"/>
      <c r="B77" s="183"/>
      <c r="C77" s="183"/>
      <c r="D77" s="183"/>
      <c r="E77" s="183"/>
      <c r="F77" s="184"/>
      <c r="G77" s="34"/>
      <c r="H77" s="241" t="s">
        <v>293</v>
      </c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88"/>
      <c r="AT77" s="239" t="s">
        <v>79</v>
      </c>
      <c r="AU77" s="237"/>
      <c r="AV77" s="237"/>
      <c r="AW77" s="237"/>
      <c r="AX77" s="237"/>
      <c r="AY77" s="237"/>
      <c r="AZ77" s="237"/>
      <c r="BA77" s="237"/>
      <c r="BB77" s="237"/>
      <c r="BC77" s="237"/>
      <c r="BD77" s="237"/>
      <c r="BE77" s="237"/>
      <c r="BF77" s="237"/>
      <c r="BG77" s="237"/>
      <c r="BH77" s="237"/>
      <c r="BI77" s="237"/>
      <c r="BJ77" s="237"/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8"/>
      <c r="CA77" s="237">
        <v>10</v>
      </c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7"/>
      <c r="DE77" s="237"/>
      <c r="DF77" s="237"/>
      <c r="DG77" s="237"/>
      <c r="DH77" s="238"/>
      <c r="DR77" s="34"/>
      <c r="DS77" s="70" t="s">
        <v>79</v>
      </c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106"/>
      <c r="FE77" s="107" t="s">
        <v>79</v>
      </c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5"/>
      <c r="GL77" s="104" t="s">
        <v>79</v>
      </c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5"/>
    </row>
    <row r="78" spans="1:227" s="3" customFormat="1" ht="62.25" customHeight="1">
      <c r="A78" s="182"/>
      <c r="B78" s="183"/>
      <c r="C78" s="183"/>
      <c r="D78" s="183"/>
      <c r="E78" s="183"/>
      <c r="F78" s="184"/>
      <c r="G78" s="32"/>
      <c r="H78" s="95" t="s">
        <v>113</v>
      </c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6"/>
      <c r="AT78" s="198">
        <f>SUM(AT79)</f>
        <v>569919</v>
      </c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200"/>
      <c r="CA78" s="199">
        <f>SUM(CA79)</f>
        <v>556786</v>
      </c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200"/>
      <c r="DR78" s="32"/>
      <c r="DS78" s="95" t="s">
        <v>113</v>
      </c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6"/>
      <c r="FE78" s="97">
        <f>SUM(FE79)</f>
        <v>450000</v>
      </c>
      <c r="FF78" s="98"/>
      <c r="FG78" s="98"/>
      <c r="FH78" s="98"/>
      <c r="FI78" s="98"/>
      <c r="FJ78" s="98"/>
      <c r="FK78" s="98"/>
      <c r="FL78" s="98"/>
      <c r="FM78" s="98"/>
      <c r="FN78" s="98"/>
      <c r="FO78" s="98"/>
      <c r="FP78" s="98"/>
      <c r="FQ78" s="98"/>
      <c r="FR78" s="98"/>
      <c r="FS78" s="98"/>
      <c r="FT78" s="98"/>
      <c r="FU78" s="98"/>
      <c r="FV78" s="98"/>
      <c r="FW78" s="98"/>
      <c r="FX78" s="98"/>
      <c r="FY78" s="98"/>
      <c r="FZ78" s="98"/>
      <c r="GA78" s="98"/>
      <c r="GB78" s="98"/>
      <c r="GC78" s="98"/>
      <c r="GD78" s="98"/>
      <c r="GE78" s="98"/>
      <c r="GF78" s="98"/>
      <c r="GG78" s="98"/>
      <c r="GH78" s="98"/>
      <c r="GI78" s="98"/>
      <c r="GJ78" s="98"/>
      <c r="GK78" s="99"/>
      <c r="GL78" s="98">
        <f>SUM(GL79)</f>
        <v>400000</v>
      </c>
      <c r="GM78" s="98"/>
      <c r="GN78" s="98"/>
      <c r="GO78" s="98"/>
      <c r="GP78" s="98"/>
      <c r="GQ78" s="98"/>
      <c r="GR78" s="98"/>
      <c r="GS78" s="98"/>
      <c r="GT78" s="98"/>
      <c r="GU78" s="98"/>
      <c r="GV78" s="98"/>
      <c r="GW78" s="98"/>
      <c r="GX78" s="98"/>
      <c r="GY78" s="98"/>
      <c r="GZ78" s="98"/>
      <c r="HA78" s="98"/>
      <c r="HB78" s="98"/>
      <c r="HC78" s="98"/>
      <c r="HD78" s="98"/>
      <c r="HE78" s="98"/>
      <c r="HF78" s="98"/>
      <c r="HG78" s="98"/>
      <c r="HH78" s="98"/>
      <c r="HI78" s="98"/>
      <c r="HJ78" s="98"/>
      <c r="HK78" s="98"/>
      <c r="HL78" s="98"/>
      <c r="HM78" s="98"/>
      <c r="HN78" s="98"/>
      <c r="HO78" s="98"/>
      <c r="HP78" s="98"/>
      <c r="HQ78" s="98"/>
      <c r="HR78" s="98"/>
      <c r="HS78" s="99"/>
    </row>
    <row r="79" spans="1:227" s="3" customFormat="1" ht="15.75" customHeight="1">
      <c r="A79" s="182"/>
      <c r="B79" s="183"/>
      <c r="C79" s="183"/>
      <c r="D79" s="183"/>
      <c r="E79" s="183"/>
      <c r="F79" s="184"/>
      <c r="G79" s="34"/>
      <c r="H79" s="241" t="s">
        <v>200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3"/>
      <c r="AT79" s="240">
        <v>569919</v>
      </c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5"/>
      <c r="CA79" s="234">
        <v>556786</v>
      </c>
      <c r="CB79" s="234"/>
      <c r="CC79" s="234"/>
      <c r="CD79" s="234"/>
      <c r="CE79" s="234"/>
      <c r="CF79" s="234"/>
      <c r="CG79" s="234"/>
      <c r="CH79" s="234"/>
      <c r="CI79" s="234"/>
      <c r="CJ79" s="234"/>
      <c r="CK79" s="234"/>
      <c r="CL79" s="234"/>
      <c r="CM79" s="234"/>
      <c r="CN79" s="234"/>
      <c r="CO79" s="234"/>
      <c r="CP79" s="234"/>
      <c r="CQ79" s="234"/>
      <c r="CR79" s="234"/>
      <c r="CS79" s="234"/>
      <c r="CT79" s="234"/>
      <c r="CU79" s="234"/>
      <c r="CV79" s="234"/>
      <c r="CW79" s="234"/>
      <c r="CX79" s="234"/>
      <c r="CY79" s="234"/>
      <c r="CZ79" s="234"/>
      <c r="DA79" s="234"/>
      <c r="DB79" s="234"/>
      <c r="DC79" s="234"/>
      <c r="DD79" s="234"/>
      <c r="DE79" s="234"/>
      <c r="DF79" s="234"/>
      <c r="DG79" s="234"/>
      <c r="DH79" s="235"/>
      <c r="DR79" s="34"/>
      <c r="DS79" s="70" t="s">
        <v>200</v>
      </c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2"/>
      <c r="FE79" s="100">
        <v>450000</v>
      </c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4"/>
      <c r="GL79" s="93">
        <v>400000</v>
      </c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4"/>
    </row>
    <row r="80" spans="1:227" s="3" customFormat="1" ht="63.75" customHeight="1">
      <c r="A80" s="182"/>
      <c r="B80" s="183"/>
      <c r="C80" s="183"/>
      <c r="D80" s="183"/>
      <c r="E80" s="183"/>
      <c r="F80" s="184"/>
      <c r="G80" s="32"/>
      <c r="H80" s="95" t="s">
        <v>114</v>
      </c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6"/>
      <c r="AT80" s="198">
        <f>SUM(AT81:BZ82)</f>
        <v>7502</v>
      </c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200"/>
      <c r="CA80" s="199">
        <f>SUM(CA81:DH82)</f>
        <v>6993</v>
      </c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200"/>
      <c r="DR80" s="32"/>
      <c r="DS80" s="95" t="s">
        <v>114</v>
      </c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6"/>
      <c r="FE80" s="97">
        <f>SUM(FE81:GK82)</f>
        <v>6500</v>
      </c>
      <c r="FF80" s="98"/>
      <c r="FG80" s="98"/>
      <c r="FH80" s="98"/>
      <c r="FI80" s="98"/>
      <c r="FJ80" s="98"/>
      <c r="FK80" s="98"/>
      <c r="FL80" s="98"/>
      <c r="FM80" s="98"/>
      <c r="FN80" s="98"/>
      <c r="FO80" s="98"/>
      <c r="FP80" s="98"/>
      <c r="FQ80" s="98"/>
      <c r="FR80" s="98"/>
      <c r="FS80" s="98"/>
      <c r="FT80" s="98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9"/>
      <c r="GL80" s="98">
        <f>SUM(GL81:HS82)</f>
        <v>5700</v>
      </c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98"/>
      <c r="HK80" s="98"/>
      <c r="HL80" s="98"/>
      <c r="HM80" s="98"/>
      <c r="HN80" s="98"/>
      <c r="HO80" s="98"/>
      <c r="HP80" s="98"/>
      <c r="HQ80" s="98"/>
      <c r="HR80" s="98"/>
      <c r="HS80" s="99"/>
    </row>
    <row r="81" spans="1:227" s="3" customFormat="1" ht="15.75" customHeight="1">
      <c r="A81" s="182"/>
      <c r="B81" s="183"/>
      <c r="C81" s="183"/>
      <c r="D81" s="183"/>
      <c r="E81" s="183"/>
      <c r="F81" s="184"/>
      <c r="G81" s="35"/>
      <c r="H81" s="196" t="s">
        <v>202</v>
      </c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196"/>
      <c r="AH81" s="196"/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7"/>
      <c r="AT81" s="212">
        <v>6150</v>
      </c>
      <c r="AU81" s="213"/>
      <c r="AV81" s="213"/>
      <c r="AW81" s="213"/>
      <c r="AX81" s="213"/>
      <c r="AY81" s="213"/>
      <c r="AZ81" s="213"/>
      <c r="BA81" s="213"/>
      <c r="BB81" s="213"/>
      <c r="BC81" s="213"/>
      <c r="BD81" s="213"/>
      <c r="BE81" s="213"/>
      <c r="BF81" s="213"/>
      <c r="BG81" s="213"/>
      <c r="BH81" s="213"/>
      <c r="BI81" s="213"/>
      <c r="BJ81" s="213"/>
      <c r="BK81" s="213"/>
      <c r="BL81" s="213"/>
      <c r="BM81" s="213"/>
      <c r="BN81" s="213"/>
      <c r="BO81" s="213"/>
      <c r="BP81" s="213"/>
      <c r="BQ81" s="213"/>
      <c r="BR81" s="213"/>
      <c r="BS81" s="213"/>
      <c r="BT81" s="213"/>
      <c r="BU81" s="213"/>
      <c r="BV81" s="213"/>
      <c r="BW81" s="213"/>
      <c r="BX81" s="213"/>
      <c r="BY81" s="213"/>
      <c r="BZ81" s="214"/>
      <c r="CA81" s="213">
        <v>5493</v>
      </c>
      <c r="CB81" s="213"/>
      <c r="CC81" s="213"/>
      <c r="CD81" s="213"/>
      <c r="CE81" s="213"/>
      <c r="CF81" s="213"/>
      <c r="CG81" s="213"/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3"/>
      <c r="DE81" s="213"/>
      <c r="DF81" s="213"/>
      <c r="DG81" s="213"/>
      <c r="DH81" s="214"/>
      <c r="DR81" s="35"/>
      <c r="DS81" s="43" t="s">
        <v>202</v>
      </c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4"/>
      <c r="FE81" s="92">
        <v>5000</v>
      </c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1"/>
      <c r="GL81" s="90">
        <v>4500</v>
      </c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1"/>
    </row>
    <row r="82" spans="1:227" s="3" customFormat="1" ht="15.75" customHeight="1">
      <c r="A82" s="182"/>
      <c r="B82" s="183"/>
      <c r="C82" s="183"/>
      <c r="D82" s="183"/>
      <c r="E82" s="183"/>
      <c r="F82" s="184"/>
      <c r="G82" s="35"/>
      <c r="H82" s="196" t="s">
        <v>201</v>
      </c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7"/>
      <c r="AT82" s="212">
        <v>1352</v>
      </c>
      <c r="AU82" s="213"/>
      <c r="AV82" s="213"/>
      <c r="AW82" s="213"/>
      <c r="AX82" s="213"/>
      <c r="AY82" s="213"/>
      <c r="AZ82" s="213"/>
      <c r="BA82" s="213"/>
      <c r="BB82" s="213"/>
      <c r="BC82" s="213"/>
      <c r="BD82" s="213"/>
      <c r="BE82" s="213"/>
      <c r="BF82" s="213"/>
      <c r="BG82" s="213"/>
      <c r="BH82" s="213"/>
      <c r="BI82" s="213"/>
      <c r="BJ82" s="213"/>
      <c r="BK82" s="213"/>
      <c r="BL82" s="213"/>
      <c r="BM82" s="213"/>
      <c r="BN82" s="213"/>
      <c r="BO82" s="213"/>
      <c r="BP82" s="213"/>
      <c r="BQ82" s="213"/>
      <c r="BR82" s="213"/>
      <c r="BS82" s="213"/>
      <c r="BT82" s="213"/>
      <c r="BU82" s="213"/>
      <c r="BV82" s="213"/>
      <c r="BW82" s="213"/>
      <c r="BX82" s="213"/>
      <c r="BY82" s="213"/>
      <c r="BZ82" s="214"/>
      <c r="CA82" s="213">
        <v>1500</v>
      </c>
      <c r="CB82" s="213"/>
      <c r="CC82" s="213"/>
      <c r="CD82" s="213"/>
      <c r="CE82" s="213"/>
      <c r="CF82" s="213"/>
      <c r="CG82" s="213"/>
      <c r="CH82" s="213"/>
      <c r="CI82" s="213"/>
      <c r="CJ82" s="213"/>
      <c r="CK82" s="213"/>
      <c r="CL82" s="213"/>
      <c r="CM82" s="213"/>
      <c r="CN82" s="213"/>
      <c r="CO82" s="213"/>
      <c r="CP82" s="213"/>
      <c r="CQ82" s="213"/>
      <c r="CR82" s="213"/>
      <c r="CS82" s="213"/>
      <c r="CT82" s="213"/>
      <c r="CU82" s="213"/>
      <c r="CV82" s="213"/>
      <c r="CW82" s="213"/>
      <c r="CX82" s="213"/>
      <c r="CY82" s="213"/>
      <c r="CZ82" s="213"/>
      <c r="DA82" s="213"/>
      <c r="DB82" s="213"/>
      <c r="DC82" s="213"/>
      <c r="DD82" s="213"/>
      <c r="DE82" s="213"/>
      <c r="DF82" s="213"/>
      <c r="DG82" s="213"/>
      <c r="DH82" s="214"/>
      <c r="DR82" s="35"/>
      <c r="DS82" s="43" t="s">
        <v>201</v>
      </c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4"/>
      <c r="FE82" s="92">
        <v>1500</v>
      </c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1"/>
      <c r="GL82" s="90">
        <v>1200</v>
      </c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1"/>
    </row>
    <row r="83" spans="1:227" s="3" customFormat="1" ht="40.5" customHeight="1">
      <c r="A83" s="215" t="s">
        <v>52</v>
      </c>
      <c r="B83" s="216"/>
      <c r="C83" s="216"/>
      <c r="D83" s="216"/>
      <c r="E83" s="216"/>
      <c r="F83" s="217"/>
      <c r="G83" s="28"/>
      <c r="H83" s="65" t="s">
        <v>40</v>
      </c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6"/>
      <c r="AT83" s="187" t="s">
        <v>203</v>
      </c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9"/>
      <c r="CA83" s="188" t="s">
        <v>203</v>
      </c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DH83" s="189"/>
      <c r="DR83" s="28"/>
      <c r="DS83" s="65" t="s">
        <v>40</v>
      </c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6"/>
      <c r="FE83" s="67" t="s">
        <v>203</v>
      </c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9"/>
      <c r="GL83" s="68" t="s">
        <v>203</v>
      </c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9"/>
    </row>
    <row r="84" spans="1:227" s="3" customFormat="1" ht="52.5" customHeight="1">
      <c r="A84" s="179" t="s">
        <v>53</v>
      </c>
      <c r="B84" s="180"/>
      <c r="C84" s="180"/>
      <c r="D84" s="180"/>
      <c r="E84" s="180"/>
      <c r="F84" s="181"/>
      <c r="G84" s="73"/>
      <c r="H84" s="75" t="s">
        <v>115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6"/>
      <c r="AT84" s="79" t="s">
        <v>116</v>
      </c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1"/>
      <c r="CG84" s="79" t="s">
        <v>117</v>
      </c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1"/>
      <c r="DR84" s="73"/>
      <c r="DS84" s="75" t="s">
        <v>115</v>
      </c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6"/>
      <c r="FE84" s="79" t="s">
        <v>116</v>
      </c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1"/>
      <c r="GR84" s="79" t="s">
        <v>117</v>
      </c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1"/>
    </row>
    <row r="85" spans="1:227" s="3" customFormat="1" ht="39.75" customHeight="1">
      <c r="A85" s="182"/>
      <c r="B85" s="183"/>
      <c r="C85" s="183"/>
      <c r="D85" s="183"/>
      <c r="E85" s="183"/>
      <c r="F85" s="184"/>
      <c r="G85" s="74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8"/>
      <c r="AT85" s="79" t="s">
        <v>205</v>
      </c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1"/>
      <c r="BG85" s="79" t="s">
        <v>206</v>
      </c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1"/>
      <c r="BT85" s="79" t="s">
        <v>207</v>
      </c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1"/>
      <c r="CG85" s="82" t="s">
        <v>208</v>
      </c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 t="s">
        <v>209</v>
      </c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R85" s="74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8"/>
      <c r="FE85" s="79" t="s">
        <v>205</v>
      </c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1"/>
      <c r="FR85" s="79" t="s">
        <v>206</v>
      </c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1"/>
      <c r="GE85" s="79" t="s">
        <v>207</v>
      </c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1"/>
      <c r="GR85" s="82" t="s">
        <v>208</v>
      </c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 t="s">
        <v>209</v>
      </c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</row>
    <row r="86" spans="1:227" s="3" customFormat="1" ht="15.75" customHeight="1">
      <c r="A86" s="182"/>
      <c r="B86" s="183"/>
      <c r="C86" s="183"/>
      <c r="D86" s="183"/>
      <c r="E86" s="183"/>
      <c r="F86" s="184"/>
      <c r="G86" s="28"/>
      <c r="H86" s="299" t="s">
        <v>285</v>
      </c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300"/>
      <c r="AT86" s="296">
        <v>2.15</v>
      </c>
      <c r="AU86" s="297"/>
      <c r="AV86" s="297"/>
      <c r="AW86" s="297"/>
      <c r="AX86" s="297"/>
      <c r="AY86" s="297"/>
      <c r="AZ86" s="297"/>
      <c r="BA86" s="297"/>
      <c r="BB86" s="297"/>
      <c r="BC86" s="297"/>
      <c r="BD86" s="297"/>
      <c r="BE86" s="297"/>
      <c r="BF86" s="298"/>
      <c r="BG86" s="296">
        <v>2.15</v>
      </c>
      <c r="BH86" s="297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8"/>
      <c r="BT86" s="296">
        <v>2.25</v>
      </c>
      <c r="BU86" s="297"/>
      <c r="BV86" s="297"/>
      <c r="BW86" s="297"/>
      <c r="BX86" s="297"/>
      <c r="BY86" s="297"/>
      <c r="BZ86" s="297"/>
      <c r="CA86" s="297"/>
      <c r="CB86" s="297"/>
      <c r="CC86" s="297"/>
      <c r="CD86" s="297"/>
      <c r="CE86" s="297"/>
      <c r="CF86" s="298"/>
      <c r="CG86" s="295">
        <v>2.2</v>
      </c>
      <c r="CH86" s="295"/>
      <c r="CI86" s="295"/>
      <c r="CJ86" s="295"/>
      <c r="CK86" s="295"/>
      <c r="CL86" s="295"/>
      <c r="CM86" s="295"/>
      <c r="CN86" s="295"/>
      <c r="CO86" s="295"/>
      <c r="CP86" s="295"/>
      <c r="CQ86" s="295"/>
      <c r="CR86" s="295"/>
      <c r="CS86" s="295"/>
      <c r="CT86" s="295"/>
      <c r="CU86" s="295">
        <v>2.05</v>
      </c>
      <c r="CV86" s="295"/>
      <c r="CW86" s="295"/>
      <c r="CX86" s="295"/>
      <c r="CY86" s="295"/>
      <c r="CZ86" s="295"/>
      <c r="DA86" s="295"/>
      <c r="DB86" s="295"/>
      <c r="DC86" s="295"/>
      <c r="DD86" s="295"/>
      <c r="DE86" s="295"/>
      <c r="DF86" s="295"/>
      <c r="DG86" s="295"/>
      <c r="DH86" s="295"/>
      <c r="DR86" s="28"/>
      <c r="DS86" s="70" t="s">
        <v>200</v>
      </c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2"/>
      <c r="FE86" s="60">
        <v>2</v>
      </c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2"/>
      <c r="FR86" s="60">
        <v>2</v>
      </c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2"/>
      <c r="GE86" s="60">
        <v>2.5</v>
      </c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2"/>
      <c r="GR86" s="46">
        <v>2.25</v>
      </c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>
        <v>2</v>
      </c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</row>
    <row r="87" spans="1:227" s="3" customFormat="1" ht="26.25" customHeight="1">
      <c r="A87" s="182"/>
      <c r="B87" s="183"/>
      <c r="C87" s="183"/>
      <c r="D87" s="183"/>
      <c r="E87" s="183"/>
      <c r="F87" s="184"/>
      <c r="G87" s="28"/>
      <c r="H87" s="299" t="s">
        <v>286</v>
      </c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300"/>
      <c r="AT87" s="296">
        <v>23.75</v>
      </c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8"/>
      <c r="BG87" s="296">
        <v>23.75</v>
      </c>
      <c r="BH87" s="297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8"/>
      <c r="BT87" s="296">
        <v>23.75</v>
      </c>
      <c r="BU87" s="297"/>
      <c r="BV87" s="297"/>
      <c r="BW87" s="297"/>
      <c r="BX87" s="297"/>
      <c r="BY87" s="297"/>
      <c r="BZ87" s="297"/>
      <c r="CA87" s="297"/>
      <c r="CB87" s="297"/>
      <c r="CC87" s="297"/>
      <c r="CD87" s="297"/>
      <c r="CE87" s="297"/>
      <c r="CF87" s="298"/>
      <c r="CG87" s="295">
        <v>23.75</v>
      </c>
      <c r="CH87" s="295"/>
      <c r="CI87" s="295"/>
      <c r="CJ87" s="295"/>
      <c r="CK87" s="295"/>
      <c r="CL87" s="295"/>
      <c r="CM87" s="295"/>
      <c r="CN87" s="295"/>
      <c r="CO87" s="295"/>
      <c r="CP87" s="295"/>
      <c r="CQ87" s="295"/>
      <c r="CR87" s="295"/>
      <c r="CS87" s="295"/>
      <c r="CT87" s="295"/>
      <c r="CU87" s="295">
        <v>19.29</v>
      </c>
      <c r="CV87" s="295"/>
      <c r="CW87" s="295"/>
      <c r="CX87" s="295"/>
      <c r="CY87" s="295"/>
      <c r="CZ87" s="295"/>
      <c r="DA87" s="295"/>
      <c r="DB87" s="295"/>
      <c r="DC87" s="295"/>
      <c r="DD87" s="295"/>
      <c r="DE87" s="295"/>
      <c r="DF87" s="295"/>
      <c r="DG87" s="295"/>
      <c r="DH87" s="295"/>
      <c r="DR87" s="28"/>
      <c r="DS87" s="43" t="s">
        <v>202</v>
      </c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4"/>
      <c r="FE87" s="60">
        <v>20</v>
      </c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2"/>
      <c r="FR87" s="60">
        <v>22</v>
      </c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2"/>
      <c r="GE87" s="60">
        <v>25</v>
      </c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2"/>
      <c r="GR87" s="46">
        <v>23</v>
      </c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>
        <v>20</v>
      </c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</row>
    <row r="88" spans="1:227" s="3" customFormat="1" ht="26.25" customHeight="1">
      <c r="A88" s="182"/>
      <c r="B88" s="183"/>
      <c r="C88" s="183"/>
      <c r="D88" s="183"/>
      <c r="E88" s="183"/>
      <c r="F88" s="184"/>
      <c r="G88" s="28"/>
      <c r="H88" s="299" t="s">
        <v>287</v>
      </c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300"/>
      <c r="AT88" s="296">
        <v>0.82</v>
      </c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8"/>
      <c r="BG88" s="296">
        <v>0.82</v>
      </c>
      <c r="BH88" s="297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8"/>
      <c r="BT88" s="296">
        <v>0.82</v>
      </c>
      <c r="BU88" s="297"/>
      <c r="BV88" s="297"/>
      <c r="BW88" s="297"/>
      <c r="BX88" s="297"/>
      <c r="BY88" s="297"/>
      <c r="BZ88" s="297"/>
      <c r="CA88" s="297"/>
      <c r="CB88" s="297"/>
      <c r="CC88" s="297"/>
      <c r="CD88" s="297"/>
      <c r="CE88" s="297"/>
      <c r="CF88" s="298"/>
      <c r="CG88" s="295">
        <v>0.82</v>
      </c>
      <c r="CH88" s="295"/>
      <c r="CI88" s="295"/>
      <c r="CJ88" s="295"/>
      <c r="CK88" s="295"/>
      <c r="CL88" s="295"/>
      <c r="CM88" s="295"/>
      <c r="CN88" s="295"/>
      <c r="CO88" s="295"/>
      <c r="CP88" s="295"/>
      <c r="CQ88" s="295"/>
      <c r="CR88" s="295"/>
      <c r="CS88" s="295"/>
      <c r="CT88" s="295"/>
      <c r="CU88" s="295">
        <v>0.82</v>
      </c>
      <c r="CV88" s="295"/>
      <c r="CW88" s="295"/>
      <c r="CX88" s="295"/>
      <c r="CY88" s="295"/>
      <c r="CZ88" s="295"/>
      <c r="DA88" s="295"/>
      <c r="DB88" s="295"/>
      <c r="DC88" s="295"/>
      <c r="DD88" s="295"/>
      <c r="DE88" s="295"/>
      <c r="DF88" s="295"/>
      <c r="DG88" s="295"/>
      <c r="DH88" s="295"/>
      <c r="DR88" s="28"/>
      <c r="DS88" s="63" t="s">
        <v>201</v>
      </c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4"/>
      <c r="FE88" s="60">
        <v>0.7</v>
      </c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2"/>
      <c r="FR88" s="60">
        <v>0.9</v>
      </c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2"/>
      <c r="GE88" s="60">
        <v>1</v>
      </c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2"/>
      <c r="GR88" s="46">
        <v>0.9</v>
      </c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>
        <v>0.7</v>
      </c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</row>
    <row r="89" spans="1:112" s="3" customFormat="1" ht="30.7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</row>
    <row r="90" spans="1:221" s="3" customFormat="1" ht="18.75" customHeight="1">
      <c r="A90" s="226" t="s">
        <v>124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226"/>
      <c r="AP90" s="226"/>
      <c r="AQ90" s="226"/>
      <c r="AR90" s="226"/>
      <c r="AS90" s="226"/>
      <c r="AT90" s="226"/>
      <c r="AU90" s="226"/>
      <c r="AV90" s="226"/>
      <c r="AW90" s="226"/>
      <c r="AX90" s="226"/>
      <c r="AY90" s="226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6"/>
      <c r="CJ90" s="226"/>
      <c r="CK90" s="226"/>
      <c r="CL90" s="226"/>
      <c r="CM90" s="226"/>
      <c r="CN90" s="226"/>
      <c r="CO90" s="226"/>
      <c r="CP90" s="226"/>
      <c r="CQ90" s="226"/>
      <c r="CR90" s="226"/>
      <c r="CS90" s="226"/>
      <c r="CT90" s="226"/>
      <c r="CU90" s="226"/>
      <c r="CV90" s="226"/>
      <c r="CW90" s="226"/>
      <c r="CX90" s="226"/>
      <c r="CY90" s="226"/>
      <c r="CZ90" s="226"/>
      <c r="DA90" s="226"/>
      <c r="DB90" s="226"/>
      <c r="DC90" s="226"/>
      <c r="DD90" s="226"/>
      <c r="DE90" s="226"/>
      <c r="DF90" s="226"/>
      <c r="DG90" s="226"/>
      <c r="DH90" s="226"/>
      <c r="DS90" s="59" t="s">
        <v>213</v>
      </c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</row>
    <row r="91" spans="1:221" s="3" customFormat="1" ht="14.25" customHeight="1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8"/>
      <c r="CD91" s="228"/>
      <c r="CE91" s="228"/>
      <c r="CF91" s="228"/>
      <c r="CG91" s="228"/>
      <c r="CH91" s="228"/>
      <c r="CI91" s="228"/>
      <c r="CJ91" s="228"/>
      <c r="CK91" s="228"/>
      <c r="CL91" s="228"/>
      <c r="CM91" s="228"/>
      <c r="CN91" s="228"/>
      <c r="CO91" s="228"/>
      <c r="CP91" s="228"/>
      <c r="CQ91" s="228"/>
      <c r="CR91" s="228"/>
      <c r="CS91" s="228"/>
      <c r="CT91" s="228"/>
      <c r="CU91" s="228"/>
      <c r="CV91" s="228"/>
      <c r="CW91" s="228"/>
      <c r="CX91" s="228"/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</row>
    <row r="92" spans="1:112" s="3" customFormat="1" ht="40.5" customHeight="1">
      <c r="A92" s="283" t="s">
        <v>26</v>
      </c>
      <c r="B92" s="284"/>
      <c r="C92" s="284"/>
      <c r="D92" s="284"/>
      <c r="E92" s="284"/>
      <c r="F92" s="285"/>
      <c r="G92" s="30"/>
      <c r="H92" s="80" t="s">
        <v>7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1"/>
      <c r="AT92" s="79" t="s">
        <v>211</v>
      </c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1"/>
      <c r="BP92" s="79" t="s">
        <v>212</v>
      </c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1"/>
      <c r="CL92" s="79" t="s">
        <v>122</v>
      </c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1"/>
    </row>
    <row r="93" spans="1:112" s="6" customFormat="1" ht="27" customHeight="1">
      <c r="A93" s="215" t="s">
        <v>55</v>
      </c>
      <c r="B93" s="216"/>
      <c r="C93" s="216"/>
      <c r="D93" s="216"/>
      <c r="E93" s="216"/>
      <c r="F93" s="217"/>
      <c r="G93" s="28"/>
      <c r="H93" s="65" t="s">
        <v>28</v>
      </c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6"/>
      <c r="AT93" s="201" t="s">
        <v>266</v>
      </c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3"/>
      <c r="BP93" s="201" t="s">
        <v>267</v>
      </c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3"/>
      <c r="CL93" s="292" t="s">
        <v>291</v>
      </c>
      <c r="CM93" s="293"/>
      <c r="CN93" s="293"/>
      <c r="CO93" s="293"/>
      <c r="CP93" s="293"/>
      <c r="CQ93" s="293"/>
      <c r="CR93" s="293"/>
      <c r="CS93" s="293"/>
      <c r="CT93" s="293"/>
      <c r="CU93" s="293"/>
      <c r="CV93" s="293"/>
      <c r="CW93" s="293"/>
      <c r="CX93" s="293"/>
      <c r="CY93" s="293"/>
      <c r="CZ93" s="293"/>
      <c r="DA93" s="293"/>
      <c r="DB93" s="293"/>
      <c r="DC93" s="293"/>
      <c r="DD93" s="293"/>
      <c r="DE93" s="293"/>
      <c r="DF93" s="293"/>
      <c r="DG93" s="293"/>
      <c r="DH93" s="294"/>
    </row>
    <row r="94" spans="1:112" s="6" customFormat="1" ht="63.75" customHeight="1">
      <c r="A94" s="215" t="s">
        <v>36</v>
      </c>
      <c r="B94" s="216"/>
      <c r="C94" s="216"/>
      <c r="D94" s="216"/>
      <c r="E94" s="216"/>
      <c r="F94" s="217"/>
      <c r="G94" s="28"/>
      <c r="H94" s="65" t="s">
        <v>29</v>
      </c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6"/>
      <c r="AT94" s="201">
        <v>0</v>
      </c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3"/>
      <c r="BP94" s="201">
        <v>0</v>
      </c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2"/>
      <c r="CC94" s="202"/>
      <c r="CD94" s="202"/>
      <c r="CE94" s="202"/>
      <c r="CF94" s="202"/>
      <c r="CG94" s="202"/>
      <c r="CH94" s="202"/>
      <c r="CI94" s="202"/>
      <c r="CJ94" s="202"/>
      <c r="CK94" s="203"/>
      <c r="CL94" s="187" t="s">
        <v>79</v>
      </c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9"/>
    </row>
    <row r="95" spans="1:143" s="6" customFormat="1" ht="15.75" customHeight="1">
      <c r="A95" s="179" t="s">
        <v>37</v>
      </c>
      <c r="B95" s="180"/>
      <c r="C95" s="180"/>
      <c r="D95" s="180"/>
      <c r="E95" s="180"/>
      <c r="F95" s="181"/>
      <c r="G95" s="73"/>
      <c r="H95" s="207" t="s">
        <v>123</v>
      </c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8"/>
      <c r="AT95" s="198">
        <f>SUM(AT97:BO100)</f>
        <v>123850</v>
      </c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200"/>
      <c r="BP95" s="198">
        <f>SUM(BP97:CK100)</f>
        <v>97731</v>
      </c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200"/>
      <c r="CL95" s="204">
        <v>0.27</v>
      </c>
      <c r="CM95" s="205"/>
      <c r="CN95" s="205"/>
      <c r="CO95" s="205"/>
      <c r="CP95" s="205"/>
      <c r="CQ95" s="205"/>
      <c r="CR95" s="205"/>
      <c r="CS95" s="205"/>
      <c r="CT95" s="205"/>
      <c r="CU95" s="205"/>
      <c r="CV95" s="205"/>
      <c r="CW95" s="205"/>
      <c r="CX95" s="205"/>
      <c r="CY95" s="205"/>
      <c r="CZ95" s="205"/>
      <c r="DA95" s="205"/>
      <c r="DB95" s="205"/>
      <c r="DC95" s="205"/>
      <c r="DD95" s="205"/>
      <c r="DE95" s="205"/>
      <c r="DF95" s="205"/>
      <c r="DG95" s="205"/>
      <c r="DH95" s="206"/>
      <c r="DY95" s="317">
        <f>(AT95-BP95)/BP95*100</f>
        <v>26.725399310351882</v>
      </c>
      <c r="DZ95" s="317"/>
      <c r="EA95" s="317"/>
      <c r="EB95" s="317"/>
      <c r="EC95" s="317"/>
      <c r="ED95" s="317"/>
      <c r="EE95" s="317"/>
      <c r="EF95" s="317"/>
      <c r="EG95" s="317"/>
      <c r="EH95" s="317"/>
      <c r="EI95" s="317"/>
      <c r="EJ95" s="317"/>
      <c r="EK95" s="317"/>
      <c r="EL95" s="317"/>
      <c r="EM95" s="317"/>
    </row>
    <row r="96" spans="1:143" s="6" customFormat="1" ht="36.75" customHeight="1">
      <c r="A96" s="182"/>
      <c r="B96" s="183"/>
      <c r="C96" s="183"/>
      <c r="D96" s="183"/>
      <c r="E96" s="183"/>
      <c r="F96" s="184"/>
      <c r="G96" s="115"/>
      <c r="H96" s="185" t="s">
        <v>125</v>
      </c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6"/>
      <c r="AT96" s="212"/>
      <c r="AU96" s="213"/>
      <c r="AV96" s="213"/>
      <c r="AW96" s="213"/>
      <c r="AX96" s="213"/>
      <c r="AY96" s="213"/>
      <c r="AZ96" s="213"/>
      <c r="BA96" s="213"/>
      <c r="BB96" s="213"/>
      <c r="BC96" s="213"/>
      <c r="BD96" s="213"/>
      <c r="BE96" s="213"/>
      <c r="BF96" s="213"/>
      <c r="BG96" s="213"/>
      <c r="BH96" s="213"/>
      <c r="BI96" s="213"/>
      <c r="BJ96" s="213"/>
      <c r="BK96" s="213"/>
      <c r="BL96" s="213"/>
      <c r="BM96" s="213"/>
      <c r="BN96" s="213"/>
      <c r="BO96" s="214"/>
      <c r="BP96" s="212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/>
      <c r="CG96" s="213"/>
      <c r="CH96" s="213"/>
      <c r="CI96" s="213"/>
      <c r="CJ96" s="213"/>
      <c r="CK96" s="214"/>
      <c r="CL96" s="230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5"/>
      <c r="DY96" s="317"/>
      <c r="DZ96" s="317"/>
      <c r="EA96" s="317"/>
      <c r="EB96" s="317"/>
      <c r="EC96" s="317"/>
      <c r="ED96" s="317"/>
      <c r="EE96" s="317"/>
      <c r="EF96" s="317"/>
      <c r="EG96" s="317"/>
      <c r="EH96" s="317"/>
      <c r="EI96" s="317"/>
      <c r="EJ96" s="317"/>
      <c r="EK96" s="317"/>
      <c r="EL96" s="317"/>
      <c r="EM96" s="317"/>
    </row>
    <row r="97" spans="1:143" s="6" customFormat="1" ht="27.75" customHeight="1">
      <c r="A97" s="182"/>
      <c r="B97" s="183"/>
      <c r="C97" s="183"/>
      <c r="D97" s="183"/>
      <c r="E97" s="183"/>
      <c r="F97" s="184"/>
      <c r="G97" s="35"/>
      <c r="H97" s="196" t="s">
        <v>279</v>
      </c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6"/>
      <c r="AG97" s="196"/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7"/>
      <c r="AT97" s="212" t="s">
        <v>79</v>
      </c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4"/>
      <c r="BP97" s="212">
        <v>754</v>
      </c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  <c r="CJ97" s="213"/>
      <c r="CK97" s="214"/>
      <c r="CL97" s="209">
        <v>-1</v>
      </c>
      <c r="CM97" s="210"/>
      <c r="CN97" s="210"/>
      <c r="CO97" s="210"/>
      <c r="CP97" s="210"/>
      <c r="CQ97" s="210"/>
      <c r="CR97" s="210"/>
      <c r="CS97" s="210"/>
      <c r="CT97" s="210"/>
      <c r="CU97" s="210"/>
      <c r="CV97" s="210"/>
      <c r="CW97" s="210"/>
      <c r="CX97" s="210"/>
      <c r="CY97" s="210"/>
      <c r="CZ97" s="210"/>
      <c r="DA97" s="210"/>
      <c r="DB97" s="210"/>
      <c r="DC97" s="210"/>
      <c r="DD97" s="210"/>
      <c r="DE97" s="210"/>
      <c r="DF97" s="210"/>
      <c r="DG97" s="210"/>
      <c r="DH97" s="211"/>
      <c r="DY97" s="317"/>
      <c r="DZ97" s="317"/>
      <c r="EA97" s="317"/>
      <c r="EB97" s="317"/>
      <c r="EC97" s="317"/>
      <c r="ED97" s="317"/>
      <c r="EE97" s="317"/>
      <c r="EF97" s="317"/>
      <c r="EG97" s="317"/>
      <c r="EH97" s="317"/>
      <c r="EI97" s="317"/>
      <c r="EJ97" s="317"/>
      <c r="EK97" s="317"/>
      <c r="EL97" s="317"/>
      <c r="EM97" s="317"/>
    </row>
    <row r="98" spans="1:143" s="6" customFormat="1" ht="27.75" customHeight="1">
      <c r="A98" s="182"/>
      <c r="B98" s="183"/>
      <c r="C98" s="183"/>
      <c r="D98" s="183"/>
      <c r="E98" s="183"/>
      <c r="F98" s="184"/>
      <c r="G98" s="35"/>
      <c r="H98" s="196" t="s">
        <v>280</v>
      </c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7"/>
      <c r="AT98" s="212" t="s">
        <v>79</v>
      </c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4"/>
      <c r="BP98" s="212">
        <v>951</v>
      </c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  <c r="CJ98" s="213"/>
      <c r="CK98" s="214"/>
      <c r="CL98" s="209">
        <v>-1</v>
      </c>
      <c r="CM98" s="210"/>
      <c r="CN98" s="210"/>
      <c r="CO98" s="210"/>
      <c r="CP98" s="210"/>
      <c r="CQ98" s="210"/>
      <c r="CR98" s="210"/>
      <c r="CS98" s="210"/>
      <c r="CT98" s="210"/>
      <c r="CU98" s="210"/>
      <c r="CV98" s="210"/>
      <c r="CW98" s="210"/>
      <c r="CX98" s="210"/>
      <c r="CY98" s="210"/>
      <c r="CZ98" s="210"/>
      <c r="DA98" s="210"/>
      <c r="DB98" s="210"/>
      <c r="DC98" s="210"/>
      <c r="DD98" s="210"/>
      <c r="DE98" s="210"/>
      <c r="DF98" s="210"/>
      <c r="DG98" s="210"/>
      <c r="DH98" s="211"/>
      <c r="DY98" s="317"/>
      <c r="DZ98" s="317"/>
      <c r="EA98" s="317"/>
      <c r="EB98" s="317"/>
      <c r="EC98" s="317"/>
      <c r="ED98" s="317"/>
      <c r="EE98" s="317"/>
      <c r="EF98" s="317"/>
      <c r="EG98" s="317"/>
      <c r="EH98" s="317"/>
      <c r="EI98" s="317"/>
      <c r="EJ98" s="317"/>
      <c r="EK98" s="317"/>
      <c r="EL98" s="317"/>
      <c r="EM98" s="317"/>
    </row>
    <row r="99" spans="1:143" s="6" customFormat="1" ht="27.75" customHeight="1">
      <c r="A99" s="182"/>
      <c r="B99" s="183"/>
      <c r="C99" s="183"/>
      <c r="D99" s="183"/>
      <c r="E99" s="183"/>
      <c r="F99" s="184"/>
      <c r="G99" s="35"/>
      <c r="H99" s="196" t="s">
        <v>281</v>
      </c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7"/>
      <c r="AT99" s="212" t="s">
        <v>79</v>
      </c>
      <c r="AU99" s="213"/>
      <c r="AV99" s="213"/>
      <c r="AW99" s="213"/>
      <c r="AX99" s="213"/>
      <c r="AY99" s="213"/>
      <c r="AZ99" s="213"/>
      <c r="BA99" s="213"/>
      <c r="BB99" s="213"/>
      <c r="BC99" s="213"/>
      <c r="BD99" s="213"/>
      <c r="BE99" s="213"/>
      <c r="BF99" s="213"/>
      <c r="BG99" s="213"/>
      <c r="BH99" s="213"/>
      <c r="BI99" s="213"/>
      <c r="BJ99" s="213"/>
      <c r="BK99" s="213"/>
      <c r="BL99" s="213"/>
      <c r="BM99" s="213"/>
      <c r="BN99" s="213"/>
      <c r="BO99" s="214"/>
      <c r="BP99" s="212">
        <v>33509</v>
      </c>
      <c r="BQ99" s="213"/>
      <c r="BR99" s="213"/>
      <c r="BS99" s="213"/>
      <c r="BT99" s="213"/>
      <c r="BU99" s="213"/>
      <c r="BV99" s="213"/>
      <c r="BW99" s="213"/>
      <c r="BX99" s="213"/>
      <c r="BY99" s="213"/>
      <c r="BZ99" s="213"/>
      <c r="CA99" s="213"/>
      <c r="CB99" s="213"/>
      <c r="CC99" s="213"/>
      <c r="CD99" s="213"/>
      <c r="CE99" s="213"/>
      <c r="CF99" s="213"/>
      <c r="CG99" s="213"/>
      <c r="CH99" s="213"/>
      <c r="CI99" s="213"/>
      <c r="CJ99" s="213"/>
      <c r="CK99" s="214"/>
      <c r="CL99" s="209">
        <v>-1</v>
      </c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1"/>
      <c r="DY99" s="317"/>
      <c r="DZ99" s="317"/>
      <c r="EA99" s="317"/>
      <c r="EB99" s="317"/>
      <c r="EC99" s="317"/>
      <c r="ED99" s="317"/>
      <c r="EE99" s="317"/>
      <c r="EF99" s="317"/>
      <c r="EG99" s="317"/>
      <c r="EH99" s="317"/>
      <c r="EI99" s="317"/>
      <c r="EJ99" s="317"/>
      <c r="EK99" s="317"/>
      <c r="EL99" s="317"/>
      <c r="EM99" s="317"/>
    </row>
    <row r="100" spans="1:143" s="6" customFormat="1" ht="27.75" customHeight="1">
      <c r="A100" s="182"/>
      <c r="B100" s="183"/>
      <c r="C100" s="183"/>
      <c r="D100" s="183"/>
      <c r="E100" s="183"/>
      <c r="F100" s="184"/>
      <c r="G100" s="35"/>
      <c r="H100" s="196" t="s">
        <v>282</v>
      </c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7"/>
      <c r="AT100" s="212">
        <v>123850</v>
      </c>
      <c r="AU100" s="213"/>
      <c r="AV100" s="213"/>
      <c r="AW100" s="213"/>
      <c r="AX100" s="213"/>
      <c r="AY100" s="213"/>
      <c r="AZ100" s="213"/>
      <c r="BA100" s="213"/>
      <c r="BB100" s="213"/>
      <c r="BC100" s="213"/>
      <c r="BD100" s="213"/>
      <c r="BE100" s="213"/>
      <c r="BF100" s="213"/>
      <c r="BG100" s="213"/>
      <c r="BH100" s="213"/>
      <c r="BI100" s="213"/>
      <c r="BJ100" s="213"/>
      <c r="BK100" s="213"/>
      <c r="BL100" s="213"/>
      <c r="BM100" s="213"/>
      <c r="BN100" s="213"/>
      <c r="BO100" s="214"/>
      <c r="BP100" s="212">
        <v>62517</v>
      </c>
      <c r="BQ100" s="213"/>
      <c r="BR100" s="213"/>
      <c r="BS100" s="213"/>
      <c r="BT100" s="213"/>
      <c r="BU100" s="213"/>
      <c r="BV100" s="213"/>
      <c r="BW100" s="213"/>
      <c r="BX100" s="213"/>
      <c r="BY100" s="213"/>
      <c r="BZ100" s="213"/>
      <c r="CA100" s="213"/>
      <c r="CB100" s="213"/>
      <c r="CC100" s="213"/>
      <c r="CD100" s="213"/>
      <c r="CE100" s="213"/>
      <c r="CF100" s="213"/>
      <c r="CG100" s="213"/>
      <c r="CH100" s="213"/>
      <c r="CI100" s="213"/>
      <c r="CJ100" s="213"/>
      <c r="CK100" s="214"/>
      <c r="CL100" s="209">
        <v>0.98</v>
      </c>
      <c r="CM100" s="210"/>
      <c r="CN100" s="210"/>
      <c r="CO100" s="210"/>
      <c r="CP100" s="210"/>
      <c r="CQ100" s="210"/>
      <c r="CR100" s="210"/>
      <c r="CS100" s="210"/>
      <c r="CT100" s="210"/>
      <c r="CU100" s="210"/>
      <c r="CV100" s="210"/>
      <c r="CW100" s="210"/>
      <c r="CX100" s="210"/>
      <c r="CY100" s="210"/>
      <c r="CZ100" s="210"/>
      <c r="DA100" s="210"/>
      <c r="DB100" s="210"/>
      <c r="DC100" s="210"/>
      <c r="DD100" s="210"/>
      <c r="DE100" s="210"/>
      <c r="DF100" s="210"/>
      <c r="DG100" s="210"/>
      <c r="DH100" s="211"/>
      <c r="DY100" s="317">
        <f aca="true" t="shared" si="0" ref="DY100:DY117">(AT100-BP100)/BP100*100</f>
        <v>98.10611513668283</v>
      </c>
      <c r="DZ100" s="317"/>
      <c r="EA100" s="317"/>
      <c r="EB100" s="317"/>
      <c r="EC100" s="317"/>
      <c r="ED100" s="317"/>
      <c r="EE100" s="317"/>
      <c r="EF100" s="317"/>
      <c r="EG100" s="317"/>
      <c r="EH100" s="317"/>
      <c r="EI100" s="317"/>
      <c r="EJ100" s="317"/>
      <c r="EK100" s="317"/>
      <c r="EL100" s="317"/>
      <c r="EM100" s="317"/>
    </row>
    <row r="101" spans="1:143" s="6" customFormat="1" ht="27" customHeight="1">
      <c r="A101" s="215" t="s">
        <v>38</v>
      </c>
      <c r="B101" s="216"/>
      <c r="C101" s="216"/>
      <c r="D101" s="216"/>
      <c r="E101" s="216"/>
      <c r="F101" s="217"/>
      <c r="G101" s="28"/>
      <c r="H101" s="65" t="s">
        <v>51</v>
      </c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6"/>
      <c r="AT101" s="201" t="s">
        <v>79</v>
      </c>
      <c r="AU101" s="202"/>
      <c r="AV101" s="202"/>
      <c r="AW101" s="202"/>
      <c r="AX101" s="202"/>
      <c r="AY101" s="202"/>
      <c r="AZ101" s="202"/>
      <c r="BA101" s="202"/>
      <c r="BB101" s="202"/>
      <c r="BC101" s="202"/>
      <c r="BD101" s="202"/>
      <c r="BE101" s="202"/>
      <c r="BF101" s="202"/>
      <c r="BG101" s="202"/>
      <c r="BH101" s="202"/>
      <c r="BI101" s="202"/>
      <c r="BJ101" s="202"/>
      <c r="BK101" s="202"/>
      <c r="BL101" s="202"/>
      <c r="BM101" s="202"/>
      <c r="BN101" s="202"/>
      <c r="BO101" s="203"/>
      <c r="BP101" s="201" t="s">
        <v>79</v>
      </c>
      <c r="BQ101" s="202"/>
      <c r="BR101" s="202"/>
      <c r="BS101" s="202"/>
      <c r="BT101" s="202"/>
      <c r="BU101" s="202"/>
      <c r="BV101" s="202"/>
      <c r="BW101" s="202"/>
      <c r="BX101" s="202"/>
      <c r="BY101" s="202"/>
      <c r="BZ101" s="202"/>
      <c r="CA101" s="202"/>
      <c r="CB101" s="202"/>
      <c r="CC101" s="202"/>
      <c r="CD101" s="202"/>
      <c r="CE101" s="202"/>
      <c r="CF101" s="202"/>
      <c r="CG101" s="202"/>
      <c r="CH101" s="202"/>
      <c r="CI101" s="202"/>
      <c r="CJ101" s="202"/>
      <c r="CK101" s="203"/>
      <c r="CL101" s="187" t="s">
        <v>79</v>
      </c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  <c r="DF101" s="188"/>
      <c r="DG101" s="188"/>
      <c r="DH101" s="189"/>
      <c r="DY101" s="317"/>
      <c r="DZ101" s="317"/>
      <c r="EA101" s="317"/>
      <c r="EB101" s="317"/>
      <c r="EC101" s="317"/>
      <c r="ED101" s="317"/>
      <c r="EE101" s="317"/>
      <c r="EF101" s="317"/>
      <c r="EG101" s="317"/>
      <c r="EH101" s="317"/>
      <c r="EI101" s="317"/>
      <c r="EJ101" s="317"/>
      <c r="EK101" s="317"/>
      <c r="EL101" s="317"/>
      <c r="EM101" s="317"/>
    </row>
    <row r="102" spans="1:143" s="6" customFormat="1" ht="25.5" customHeight="1">
      <c r="A102" s="215" t="s">
        <v>39</v>
      </c>
      <c r="B102" s="216"/>
      <c r="C102" s="216"/>
      <c r="D102" s="216"/>
      <c r="E102" s="216"/>
      <c r="F102" s="217"/>
      <c r="G102" s="28"/>
      <c r="H102" s="65" t="s">
        <v>133</v>
      </c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6"/>
      <c r="AT102" s="187" t="s">
        <v>79</v>
      </c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9"/>
      <c r="DY102" s="317"/>
      <c r="DZ102" s="317"/>
      <c r="EA102" s="317"/>
      <c r="EB102" s="317"/>
      <c r="EC102" s="317"/>
      <c r="ED102" s="317"/>
      <c r="EE102" s="317"/>
      <c r="EF102" s="317"/>
      <c r="EG102" s="317"/>
      <c r="EH102" s="317"/>
      <c r="EI102" s="317"/>
      <c r="EJ102" s="317"/>
      <c r="EK102" s="317"/>
      <c r="EL102" s="317"/>
      <c r="EM102" s="317"/>
    </row>
    <row r="103" spans="1:143" s="6" customFormat="1" ht="15.75" customHeight="1">
      <c r="A103" s="179" t="s">
        <v>41</v>
      </c>
      <c r="B103" s="180"/>
      <c r="C103" s="180"/>
      <c r="D103" s="180"/>
      <c r="E103" s="180"/>
      <c r="F103" s="181"/>
      <c r="G103" s="32"/>
      <c r="H103" s="75" t="s">
        <v>126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6"/>
      <c r="AT103" s="198">
        <f>SUM(AT105:BO109)</f>
        <v>11084.02</v>
      </c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200"/>
      <c r="BP103" s="198">
        <f>SUM(BP105:CK109)</f>
        <v>32619</v>
      </c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200"/>
      <c r="CL103" s="204">
        <v>-0.66</v>
      </c>
      <c r="CM103" s="205"/>
      <c r="CN103" s="205"/>
      <c r="CO103" s="205"/>
      <c r="CP103" s="205"/>
      <c r="CQ103" s="205"/>
      <c r="CR103" s="205"/>
      <c r="CS103" s="205"/>
      <c r="CT103" s="205"/>
      <c r="CU103" s="205"/>
      <c r="CV103" s="205"/>
      <c r="CW103" s="205"/>
      <c r="CX103" s="205"/>
      <c r="CY103" s="205"/>
      <c r="CZ103" s="205"/>
      <c r="DA103" s="205"/>
      <c r="DB103" s="205"/>
      <c r="DC103" s="205"/>
      <c r="DD103" s="205"/>
      <c r="DE103" s="205"/>
      <c r="DF103" s="205"/>
      <c r="DG103" s="205"/>
      <c r="DH103" s="206"/>
      <c r="DY103" s="317">
        <f t="shared" si="0"/>
        <v>-66.01974309451548</v>
      </c>
      <c r="DZ103" s="317"/>
      <c r="EA103" s="317"/>
      <c r="EB103" s="317"/>
      <c r="EC103" s="317"/>
      <c r="ED103" s="317"/>
      <c r="EE103" s="317"/>
      <c r="EF103" s="317"/>
      <c r="EG103" s="317"/>
      <c r="EH103" s="317"/>
      <c r="EI103" s="317"/>
      <c r="EJ103" s="317"/>
      <c r="EK103" s="317"/>
      <c r="EL103" s="317"/>
      <c r="EM103" s="317"/>
    </row>
    <row r="104" spans="1:143" s="6" customFormat="1" ht="39" customHeight="1">
      <c r="A104" s="182"/>
      <c r="B104" s="183"/>
      <c r="C104" s="183"/>
      <c r="D104" s="183"/>
      <c r="E104" s="183"/>
      <c r="F104" s="184"/>
      <c r="G104" s="35"/>
      <c r="H104" s="185" t="s">
        <v>127</v>
      </c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6"/>
      <c r="AT104" s="212"/>
      <c r="AU104" s="213"/>
      <c r="AV104" s="213"/>
      <c r="AW104" s="213"/>
      <c r="AX104" s="213"/>
      <c r="AY104" s="213"/>
      <c r="AZ104" s="213"/>
      <c r="BA104" s="213"/>
      <c r="BB104" s="213"/>
      <c r="BC104" s="213"/>
      <c r="BD104" s="213"/>
      <c r="BE104" s="213"/>
      <c r="BF104" s="213"/>
      <c r="BG104" s="213"/>
      <c r="BH104" s="213"/>
      <c r="BI104" s="213"/>
      <c r="BJ104" s="213"/>
      <c r="BK104" s="213"/>
      <c r="BL104" s="213"/>
      <c r="BM104" s="213"/>
      <c r="BN104" s="213"/>
      <c r="BO104" s="214"/>
      <c r="BP104" s="212"/>
      <c r="BQ104" s="213"/>
      <c r="BR104" s="213"/>
      <c r="BS104" s="213"/>
      <c r="BT104" s="213"/>
      <c r="BU104" s="213"/>
      <c r="BV104" s="213"/>
      <c r="BW104" s="213"/>
      <c r="BX104" s="213"/>
      <c r="BY104" s="213"/>
      <c r="BZ104" s="213"/>
      <c r="CA104" s="213"/>
      <c r="CB104" s="213"/>
      <c r="CC104" s="213"/>
      <c r="CD104" s="213"/>
      <c r="CE104" s="213"/>
      <c r="CF104" s="213"/>
      <c r="CG104" s="213"/>
      <c r="CH104" s="213"/>
      <c r="CI104" s="213"/>
      <c r="CJ104" s="213"/>
      <c r="CK104" s="214"/>
      <c r="CL104" s="230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5"/>
      <c r="DY104" s="317"/>
      <c r="DZ104" s="317"/>
      <c r="EA104" s="317"/>
      <c r="EB104" s="317"/>
      <c r="EC104" s="317"/>
      <c r="ED104" s="317"/>
      <c r="EE104" s="317"/>
      <c r="EF104" s="317"/>
      <c r="EG104" s="317"/>
      <c r="EH104" s="317"/>
      <c r="EI104" s="317"/>
      <c r="EJ104" s="317"/>
      <c r="EK104" s="317"/>
      <c r="EL104" s="317"/>
      <c r="EM104" s="317"/>
    </row>
    <row r="105" spans="1:143" s="6" customFormat="1" ht="15.75" customHeight="1">
      <c r="A105" s="182"/>
      <c r="B105" s="183"/>
      <c r="C105" s="183"/>
      <c r="D105" s="183"/>
      <c r="E105" s="183"/>
      <c r="F105" s="184"/>
      <c r="G105" s="35"/>
      <c r="H105" s="196" t="s">
        <v>250</v>
      </c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7"/>
      <c r="AT105" s="212">
        <v>3971</v>
      </c>
      <c r="AU105" s="213"/>
      <c r="AV105" s="213"/>
      <c r="AW105" s="213"/>
      <c r="AX105" s="213"/>
      <c r="AY105" s="213"/>
      <c r="AZ105" s="213"/>
      <c r="BA105" s="213"/>
      <c r="BB105" s="213"/>
      <c r="BC105" s="213"/>
      <c r="BD105" s="213"/>
      <c r="BE105" s="213"/>
      <c r="BF105" s="213"/>
      <c r="BG105" s="213"/>
      <c r="BH105" s="213"/>
      <c r="BI105" s="213"/>
      <c r="BJ105" s="213"/>
      <c r="BK105" s="213"/>
      <c r="BL105" s="213"/>
      <c r="BM105" s="213"/>
      <c r="BN105" s="213"/>
      <c r="BO105" s="214"/>
      <c r="BP105" s="212">
        <v>781</v>
      </c>
      <c r="BQ105" s="213"/>
      <c r="BR105" s="213"/>
      <c r="BS105" s="213"/>
      <c r="BT105" s="213"/>
      <c r="BU105" s="213"/>
      <c r="BV105" s="213"/>
      <c r="BW105" s="213"/>
      <c r="BX105" s="213"/>
      <c r="BY105" s="213"/>
      <c r="BZ105" s="213"/>
      <c r="CA105" s="213"/>
      <c r="CB105" s="213"/>
      <c r="CC105" s="213"/>
      <c r="CD105" s="213"/>
      <c r="CE105" s="213"/>
      <c r="CF105" s="213"/>
      <c r="CG105" s="213"/>
      <c r="CH105" s="213"/>
      <c r="CI105" s="213"/>
      <c r="CJ105" s="213"/>
      <c r="CK105" s="214"/>
      <c r="CL105" s="209">
        <v>4.08</v>
      </c>
      <c r="CM105" s="210"/>
      <c r="CN105" s="210"/>
      <c r="CO105" s="210"/>
      <c r="CP105" s="210"/>
      <c r="CQ105" s="210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  <c r="DB105" s="210"/>
      <c r="DC105" s="210"/>
      <c r="DD105" s="210"/>
      <c r="DE105" s="210"/>
      <c r="DF105" s="210"/>
      <c r="DG105" s="210"/>
      <c r="DH105" s="211"/>
      <c r="DY105" s="317">
        <f t="shared" si="0"/>
        <v>408.4507042253521</v>
      </c>
      <c r="DZ105" s="317"/>
      <c r="EA105" s="317"/>
      <c r="EB105" s="317"/>
      <c r="EC105" s="317"/>
      <c r="ED105" s="317"/>
      <c r="EE105" s="317"/>
      <c r="EF105" s="317"/>
      <c r="EG105" s="317"/>
      <c r="EH105" s="317"/>
      <c r="EI105" s="317"/>
      <c r="EJ105" s="317"/>
      <c r="EK105" s="317"/>
      <c r="EL105" s="317"/>
      <c r="EM105" s="317"/>
    </row>
    <row r="106" spans="1:143" s="6" customFormat="1" ht="15.75" customHeight="1">
      <c r="A106" s="182"/>
      <c r="B106" s="183"/>
      <c r="C106" s="183"/>
      <c r="D106" s="183"/>
      <c r="E106" s="183"/>
      <c r="F106" s="184"/>
      <c r="G106" s="35"/>
      <c r="H106" s="196" t="s">
        <v>251</v>
      </c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/>
      <c r="AH106" s="196"/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7"/>
      <c r="AT106" s="212">
        <v>1535</v>
      </c>
      <c r="AU106" s="213"/>
      <c r="AV106" s="213"/>
      <c r="AW106" s="213"/>
      <c r="AX106" s="213"/>
      <c r="AY106" s="213"/>
      <c r="AZ106" s="213"/>
      <c r="BA106" s="213"/>
      <c r="BB106" s="213"/>
      <c r="BC106" s="213"/>
      <c r="BD106" s="213"/>
      <c r="BE106" s="213"/>
      <c r="BF106" s="213"/>
      <c r="BG106" s="213"/>
      <c r="BH106" s="213"/>
      <c r="BI106" s="213"/>
      <c r="BJ106" s="213"/>
      <c r="BK106" s="213"/>
      <c r="BL106" s="213"/>
      <c r="BM106" s="213"/>
      <c r="BN106" s="213"/>
      <c r="BO106" s="214"/>
      <c r="BP106" s="212" t="s">
        <v>79</v>
      </c>
      <c r="BQ106" s="213"/>
      <c r="BR106" s="213"/>
      <c r="BS106" s="213"/>
      <c r="BT106" s="213"/>
      <c r="BU106" s="213"/>
      <c r="BV106" s="213"/>
      <c r="BW106" s="213"/>
      <c r="BX106" s="213"/>
      <c r="BY106" s="213"/>
      <c r="BZ106" s="213"/>
      <c r="CA106" s="213"/>
      <c r="CB106" s="213"/>
      <c r="CC106" s="213"/>
      <c r="CD106" s="213"/>
      <c r="CE106" s="213"/>
      <c r="CF106" s="213"/>
      <c r="CG106" s="213"/>
      <c r="CH106" s="213"/>
      <c r="CI106" s="213"/>
      <c r="CJ106" s="213"/>
      <c r="CK106" s="214"/>
      <c r="CL106" s="209">
        <v>1</v>
      </c>
      <c r="CM106" s="210"/>
      <c r="CN106" s="210"/>
      <c r="CO106" s="210"/>
      <c r="CP106" s="210"/>
      <c r="CQ106" s="210"/>
      <c r="CR106" s="210"/>
      <c r="CS106" s="210"/>
      <c r="CT106" s="210"/>
      <c r="CU106" s="210"/>
      <c r="CV106" s="210"/>
      <c r="CW106" s="210"/>
      <c r="CX106" s="210"/>
      <c r="CY106" s="210"/>
      <c r="CZ106" s="210"/>
      <c r="DA106" s="210"/>
      <c r="DB106" s="210"/>
      <c r="DC106" s="210"/>
      <c r="DD106" s="210"/>
      <c r="DE106" s="210"/>
      <c r="DF106" s="210"/>
      <c r="DG106" s="210"/>
      <c r="DH106" s="211"/>
      <c r="DY106" s="317"/>
      <c r="DZ106" s="317"/>
      <c r="EA106" s="317"/>
      <c r="EB106" s="317"/>
      <c r="EC106" s="317"/>
      <c r="ED106" s="317"/>
      <c r="EE106" s="317"/>
      <c r="EF106" s="317"/>
      <c r="EG106" s="317"/>
      <c r="EH106" s="317"/>
      <c r="EI106" s="317"/>
      <c r="EJ106" s="317"/>
      <c r="EK106" s="317"/>
      <c r="EL106" s="317"/>
      <c r="EM106" s="317"/>
    </row>
    <row r="107" spans="1:143" s="6" customFormat="1" ht="15.75" customHeight="1">
      <c r="A107" s="182"/>
      <c r="B107" s="183"/>
      <c r="C107" s="183"/>
      <c r="D107" s="183"/>
      <c r="E107" s="183"/>
      <c r="F107" s="184"/>
      <c r="G107" s="35"/>
      <c r="H107" s="196" t="s">
        <v>252</v>
      </c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7"/>
      <c r="AT107" s="212">
        <v>3146</v>
      </c>
      <c r="AU107" s="213"/>
      <c r="AV107" s="213"/>
      <c r="AW107" s="213"/>
      <c r="AX107" s="213"/>
      <c r="AY107" s="213"/>
      <c r="AZ107" s="213"/>
      <c r="BA107" s="213"/>
      <c r="BB107" s="213"/>
      <c r="BC107" s="213"/>
      <c r="BD107" s="213"/>
      <c r="BE107" s="213"/>
      <c r="BF107" s="213"/>
      <c r="BG107" s="213"/>
      <c r="BH107" s="213"/>
      <c r="BI107" s="213"/>
      <c r="BJ107" s="213"/>
      <c r="BK107" s="213"/>
      <c r="BL107" s="213"/>
      <c r="BM107" s="213"/>
      <c r="BN107" s="213"/>
      <c r="BO107" s="214"/>
      <c r="BP107" s="212">
        <v>3757</v>
      </c>
      <c r="BQ107" s="213"/>
      <c r="BR107" s="213"/>
      <c r="BS107" s="213"/>
      <c r="BT107" s="213"/>
      <c r="BU107" s="213"/>
      <c r="BV107" s="213"/>
      <c r="BW107" s="213"/>
      <c r="BX107" s="213"/>
      <c r="BY107" s="213"/>
      <c r="BZ107" s="213"/>
      <c r="CA107" s="213"/>
      <c r="CB107" s="213"/>
      <c r="CC107" s="213"/>
      <c r="CD107" s="213"/>
      <c r="CE107" s="213"/>
      <c r="CF107" s="213"/>
      <c r="CG107" s="213"/>
      <c r="CH107" s="213"/>
      <c r="CI107" s="213"/>
      <c r="CJ107" s="213"/>
      <c r="CK107" s="214"/>
      <c r="CL107" s="209">
        <v>-0.16</v>
      </c>
      <c r="CM107" s="210"/>
      <c r="CN107" s="210"/>
      <c r="CO107" s="210"/>
      <c r="CP107" s="210"/>
      <c r="CQ107" s="210"/>
      <c r="CR107" s="210"/>
      <c r="CS107" s="210"/>
      <c r="CT107" s="210"/>
      <c r="CU107" s="210"/>
      <c r="CV107" s="210"/>
      <c r="CW107" s="210"/>
      <c r="CX107" s="210"/>
      <c r="CY107" s="210"/>
      <c r="CZ107" s="210"/>
      <c r="DA107" s="210"/>
      <c r="DB107" s="210"/>
      <c r="DC107" s="210"/>
      <c r="DD107" s="210"/>
      <c r="DE107" s="210"/>
      <c r="DF107" s="210"/>
      <c r="DG107" s="210"/>
      <c r="DH107" s="211"/>
      <c r="DY107" s="317">
        <f t="shared" si="0"/>
        <v>-16.26297577854671</v>
      </c>
      <c r="DZ107" s="317"/>
      <c r="EA107" s="317"/>
      <c r="EB107" s="317"/>
      <c r="EC107" s="317"/>
      <c r="ED107" s="317"/>
      <c r="EE107" s="317"/>
      <c r="EF107" s="317"/>
      <c r="EG107" s="317"/>
      <c r="EH107" s="317"/>
      <c r="EI107" s="317"/>
      <c r="EJ107" s="317"/>
      <c r="EK107" s="317"/>
      <c r="EL107" s="317"/>
      <c r="EM107" s="317"/>
    </row>
    <row r="108" spans="1:143" s="6" customFormat="1" ht="15.75" customHeight="1">
      <c r="A108" s="182"/>
      <c r="B108" s="183"/>
      <c r="C108" s="183"/>
      <c r="D108" s="183"/>
      <c r="E108" s="183"/>
      <c r="F108" s="184"/>
      <c r="G108" s="35"/>
      <c r="H108" s="301" t="s">
        <v>253</v>
      </c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1"/>
      <c r="AO108" s="301"/>
      <c r="AP108" s="301"/>
      <c r="AQ108" s="301"/>
      <c r="AR108" s="301"/>
      <c r="AS108" s="302"/>
      <c r="AT108" s="303">
        <v>27780</v>
      </c>
      <c r="AU108" s="304"/>
      <c r="AV108" s="304"/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5"/>
      <c r="BP108" s="303">
        <v>28081</v>
      </c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04"/>
      <c r="CC108" s="304"/>
      <c r="CD108" s="304"/>
      <c r="CE108" s="304"/>
      <c r="CF108" s="304"/>
      <c r="CG108" s="304"/>
      <c r="CH108" s="304"/>
      <c r="CI108" s="304"/>
      <c r="CJ108" s="304"/>
      <c r="CK108" s="305"/>
      <c r="CL108" s="209">
        <v>-0.01</v>
      </c>
      <c r="CM108" s="210"/>
      <c r="CN108" s="210"/>
      <c r="CO108" s="210"/>
      <c r="CP108" s="210"/>
      <c r="CQ108" s="210"/>
      <c r="CR108" s="210"/>
      <c r="CS108" s="210"/>
      <c r="CT108" s="210"/>
      <c r="CU108" s="210"/>
      <c r="CV108" s="210"/>
      <c r="CW108" s="210"/>
      <c r="CX108" s="210"/>
      <c r="CY108" s="210"/>
      <c r="CZ108" s="210"/>
      <c r="DA108" s="210"/>
      <c r="DB108" s="210"/>
      <c r="DC108" s="210"/>
      <c r="DD108" s="210"/>
      <c r="DE108" s="210"/>
      <c r="DF108" s="210"/>
      <c r="DG108" s="210"/>
      <c r="DH108" s="211"/>
      <c r="DY108" s="317">
        <f t="shared" si="0"/>
        <v>-1.071899148890709</v>
      </c>
      <c r="DZ108" s="317"/>
      <c r="EA108" s="317"/>
      <c r="EB108" s="317"/>
      <c r="EC108" s="317"/>
      <c r="ED108" s="317"/>
      <c r="EE108" s="317"/>
      <c r="EF108" s="317"/>
      <c r="EG108" s="317"/>
      <c r="EH108" s="317"/>
      <c r="EI108" s="317"/>
      <c r="EJ108" s="317"/>
      <c r="EK108" s="317"/>
      <c r="EL108" s="317"/>
      <c r="EM108" s="317"/>
    </row>
    <row r="109" spans="1:143" s="6" customFormat="1" ht="26.25" customHeight="1">
      <c r="A109" s="182"/>
      <c r="B109" s="183"/>
      <c r="C109" s="183"/>
      <c r="D109" s="183"/>
      <c r="E109" s="183"/>
      <c r="F109" s="184"/>
      <c r="G109" s="35"/>
      <c r="H109" s="301" t="s">
        <v>289</v>
      </c>
      <c r="I109" s="301"/>
      <c r="J109" s="301"/>
      <c r="K109" s="301"/>
      <c r="L109" s="301"/>
      <c r="M109" s="301"/>
      <c r="N109" s="301"/>
      <c r="O109" s="301"/>
      <c r="P109" s="301"/>
      <c r="Q109" s="301"/>
      <c r="R109" s="301"/>
      <c r="S109" s="301"/>
      <c r="T109" s="301"/>
      <c r="U109" s="301"/>
      <c r="V109" s="301"/>
      <c r="W109" s="301"/>
      <c r="X109" s="301"/>
      <c r="Y109" s="301"/>
      <c r="Z109" s="301"/>
      <c r="AA109" s="301"/>
      <c r="AB109" s="301"/>
      <c r="AC109" s="301"/>
      <c r="AD109" s="301"/>
      <c r="AE109" s="301"/>
      <c r="AF109" s="301"/>
      <c r="AG109" s="301"/>
      <c r="AH109" s="301"/>
      <c r="AI109" s="301"/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2"/>
      <c r="AT109" s="303">
        <v>-25347.98</v>
      </c>
      <c r="AU109" s="304"/>
      <c r="AV109" s="304"/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5"/>
      <c r="BP109" s="303" t="s">
        <v>79</v>
      </c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4"/>
      <c r="CC109" s="304"/>
      <c r="CD109" s="304"/>
      <c r="CE109" s="304"/>
      <c r="CF109" s="304"/>
      <c r="CG109" s="304"/>
      <c r="CH109" s="304"/>
      <c r="CI109" s="304"/>
      <c r="CJ109" s="304"/>
      <c r="CK109" s="305"/>
      <c r="CL109" s="209">
        <v>-1</v>
      </c>
      <c r="CM109" s="210"/>
      <c r="CN109" s="210"/>
      <c r="CO109" s="210"/>
      <c r="CP109" s="210"/>
      <c r="CQ109" s="210"/>
      <c r="CR109" s="210"/>
      <c r="CS109" s="210"/>
      <c r="CT109" s="210"/>
      <c r="CU109" s="210"/>
      <c r="CV109" s="210"/>
      <c r="CW109" s="210"/>
      <c r="CX109" s="210"/>
      <c r="CY109" s="210"/>
      <c r="CZ109" s="210"/>
      <c r="DA109" s="210"/>
      <c r="DB109" s="210"/>
      <c r="DC109" s="210"/>
      <c r="DD109" s="210"/>
      <c r="DE109" s="210"/>
      <c r="DF109" s="210"/>
      <c r="DG109" s="210"/>
      <c r="DH109" s="211"/>
      <c r="DY109" s="317"/>
      <c r="DZ109" s="317"/>
      <c r="EA109" s="317"/>
      <c r="EB109" s="317"/>
      <c r="EC109" s="317"/>
      <c r="ED109" s="317"/>
      <c r="EE109" s="317"/>
      <c r="EF109" s="317"/>
      <c r="EG109" s="317"/>
      <c r="EH109" s="317"/>
      <c r="EI109" s="317"/>
      <c r="EJ109" s="317"/>
      <c r="EK109" s="317"/>
      <c r="EL109" s="317"/>
      <c r="EM109" s="317"/>
    </row>
    <row r="110" spans="1:143" s="6" customFormat="1" ht="27" customHeight="1">
      <c r="A110" s="215" t="s">
        <v>119</v>
      </c>
      <c r="B110" s="216"/>
      <c r="C110" s="216"/>
      <c r="D110" s="216"/>
      <c r="E110" s="216"/>
      <c r="F110" s="217"/>
      <c r="G110" s="28"/>
      <c r="H110" s="65" t="s">
        <v>35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6"/>
      <c r="AT110" s="201" t="s">
        <v>79</v>
      </c>
      <c r="AU110" s="202"/>
      <c r="AV110" s="202"/>
      <c r="AW110" s="202"/>
      <c r="AX110" s="202"/>
      <c r="AY110" s="202"/>
      <c r="AZ110" s="202"/>
      <c r="BA110" s="202"/>
      <c r="BB110" s="202"/>
      <c r="BC110" s="202"/>
      <c r="BD110" s="202"/>
      <c r="BE110" s="202"/>
      <c r="BF110" s="202"/>
      <c r="BG110" s="202"/>
      <c r="BH110" s="202"/>
      <c r="BI110" s="202"/>
      <c r="BJ110" s="202"/>
      <c r="BK110" s="202"/>
      <c r="BL110" s="202"/>
      <c r="BM110" s="202"/>
      <c r="BN110" s="202"/>
      <c r="BO110" s="203"/>
      <c r="BP110" s="201" t="s">
        <v>79</v>
      </c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02"/>
      <c r="CJ110" s="202"/>
      <c r="CK110" s="203"/>
      <c r="CL110" s="187" t="s">
        <v>79</v>
      </c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9"/>
      <c r="DY110" s="317"/>
      <c r="DZ110" s="317"/>
      <c r="EA110" s="317"/>
      <c r="EB110" s="317"/>
      <c r="EC110" s="317"/>
      <c r="ED110" s="317"/>
      <c r="EE110" s="317"/>
      <c r="EF110" s="317"/>
      <c r="EG110" s="317"/>
      <c r="EH110" s="317"/>
      <c r="EI110" s="317"/>
      <c r="EJ110" s="317"/>
      <c r="EK110" s="317"/>
      <c r="EL110" s="317"/>
      <c r="EM110" s="317"/>
    </row>
    <row r="111" spans="1:143" s="6" customFormat="1" ht="27" customHeight="1">
      <c r="A111" s="215" t="s">
        <v>120</v>
      </c>
      <c r="B111" s="216"/>
      <c r="C111" s="216"/>
      <c r="D111" s="216"/>
      <c r="E111" s="216"/>
      <c r="F111" s="217"/>
      <c r="G111" s="28"/>
      <c r="H111" s="65" t="s">
        <v>54</v>
      </c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6"/>
      <c r="AT111" s="187" t="s">
        <v>79</v>
      </c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9"/>
      <c r="DY111" s="317"/>
      <c r="DZ111" s="317"/>
      <c r="EA111" s="317"/>
      <c r="EB111" s="317"/>
      <c r="EC111" s="317"/>
      <c r="ED111" s="317"/>
      <c r="EE111" s="317"/>
      <c r="EF111" s="317"/>
      <c r="EG111" s="317"/>
      <c r="EH111" s="317"/>
      <c r="EI111" s="317"/>
      <c r="EJ111" s="317"/>
      <c r="EK111" s="317"/>
      <c r="EL111" s="317"/>
      <c r="EM111" s="317"/>
    </row>
    <row r="112" spans="1:143" s="6" customFormat="1" ht="40.5" customHeight="1">
      <c r="A112" s="179" t="s">
        <v>121</v>
      </c>
      <c r="B112" s="180"/>
      <c r="C112" s="180"/>
      <c r="D112" s="180"/>
      <c r="E112" s="180"/>
      <c r="F112" s="181"/>
      <c r="G112" s="32"/>
      <c r="H112" s="207" t="s">
        <v>131</v>
      </c>
      <c r="I112" s="207"/>
      <c r="J112" s="207"/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  <c r="AB112" s="207"/>
      <c r="AC112" s="207"/>
      <c r="AD112" s="207"/>
      <c r="AE112" s="207"/>
      <c r="AF112" s="207"/>
      <c r="AG112" s="207"/>
      <c r="AH112" s="207"/>
      <c r="AI112" s="207"/>
      <c r="AJ112" s="207"/>
      <c r="AK112" s="207"/>
      <c r="AL112" s="207"/>
      <c r="AM112" s="207"/>
      <c r="AN112" s="207"/>
      <c r="AO112" s="207"/>
      <c r="AP112" s="207"/>
      <c r="AQ112" s="207"/>
      <c r="AR112" s="207"/>
      <c r="AS112" s="208"/>
      <c r="AT112" s="198">
        <f>SUM(AT114:BO116)</f>
        <v>3622547</v>
      </c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200"/>
      <c r="BP112" s="198">
        <f>SUM(BP114:CK116)</f>
        <v>3306345</v>
      </c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200"/>
      <c r="CL112" s="204">
        <v>0.1</v>
      </c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5"/>
      <c r="DD112" s="205"/>
      <c r="DE112" s="205"/>
      <c r="DF112" s="205"/>
      <c r="DG112" s="205"/>
      <c r="DH112" s="206"/>
      <c r="DY112" s="317">
        <f t="shared" si="0"/>
        <v>9.563490803288827</v>
      </c>
      <c r="DZ112" s="317"/>
      <c r="EA112" s="317"/>
      <c r="EB112" s="317"/>
      <c r="EC112" s="317"/>
      <c r="ED112" s="317"/>
      <c r="EE112" s="317"/>
      <c r="EF112" s="317"/>
      <c r="EG112" s="317"/>
      <c r="EH112" s="317"/>
      <c r="EI112" s="317"/>
      <c r="EJ112" s="317"/>
      <c r="EK112" s="317"/>
      <c r="EL112" s="317"/>
      <c r="EM112" s="317"/>
    </row>
    <row r="113" spans="1:143" s="3" customFormat="1" ht="15.75" customHeight="1">
      <c r="A113" s="182"/>
      <c r="B113" s="183"/>
      <c r="C113" s="183"/>
      <c r="D113" s="183"/>
      <c r="E113" s="183"/>
      <c r="F113" s="184"/>
      <c r="G113" s="35"/>
      <c r="H113" s="185" t="s">
        <v>132</v>
      </c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6"/>
      <c r="AT113" s="212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4"/>
      <c r="BP113" s="212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  <c r="CK113" s="214"/>
      <c r="CL113" s="230"/>
      <c r="CM113" s="194"/>
      <c r="CN113" s="194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4"/>
      <c r="CY113" s="194"/>
      <c r="CZ113" s="194"/>
      <c r="DA113" s="194"/>
      <c r="DB113" s="194"/>
      <c r="DC113" s="194"/>
      <c r="DD113" s="194"/>
      <c r="DE113" s="194"/>
      <c r="DF113" s="194"/>
      <c r="DG113" s="194"/>
      <c r="DH113" s="195"/>
      <c r="DY113" s="317"/>
      <c r="DZ113" s="317"/>
      <c r="EA113" s="317"/>
      <c r="EB113" s="317"/>
      <c r="EC113" s="317"/>
      <c r="ED113" s="317"/>
      <c r="EE113" s="317"/>
      <c r="EF113" s="317"/>
      <c r="EG113" s="317"/>
      <c r="EH113" s="317"/>
      <c r="EI113" s="317"/>
      <c r="EJ113" s="317"/>
      <c r="EK113" s="317"/>
      <c r="EL113" s="317"/>
      <c r="EM113" s="317"/>
    </row>
    <row r="114" spans="1:143" s="3" customFormat="1" ht="15.75" customHeight="1">
      <c r="A114" s="182"/>
      <c r="B114" s="183"/>
      <c r="C114" s="183"/>
      <c r="D114" s="183"/>
      <c r="E114" s="183"/>
      <c r="F114" s="184"/>
      <c r="G114" s="35"/>
      <c r="H114" s="196" t="s">
        <v>200</v>
      </c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7"/>
      <c r="AT114" s="212">
        <v>1260510</v>
      </c>
      <c r="AU114" s="213"/>
      <c r="AV114" s="213"/>
      <c r="AW114" s="213"/>
      <c r="AX114" s="213"/>
      <c r="AY114" s="213"/>
      <c r="AZ114" s="213"/>
      <c r="BA114" s="213"/>
      <c r="BB114" s="213"/>
      <c r="BC114" s="213"/>
      <c r="BD114" s="213"/>
      <c r="BE114" s="213"/>
      <c r="BF114" s="213"/>
      <c r="BG114" s="213"/>
      <c r="BH114" s="213"/>
      <c r="BI114" s="213"/>
      <c r="BJ114" s="213"/>
      <c r="BK114" s="213"/>
      <c r="BL114" s="213"/>
      <c r="BM114" s="213"/>
      <c r="BN114" s="213"/>
      <c r="BO114" s="214"/>
      <c r="BP114" s="212">
        <v>1143401</v>
      </c>
      <c r="BQ114" s="213"/>
      <c r="BR114" s="213"/>
      <c r="BS114" s="213"/>
      <c r="BT114" s="213"/>
      <c r="BU114" s="213"/>
      <c r="BV114" s="213"/>
      <c r="BW114" s="213"/>
      <c r="BX114" s="213"/>
      <c r="BY114" s="213"/>
      <c r="BZ114" s="213"/>
      <c r="CA114" s="213"/>
      <c r="CB114" s="213"/>
      <c r="CC114" s="213"/>
      <c r="CD114" s="213"/>
      <c r="CE114" s="213"/>
      <c r="CF114" s="213"/>
      <c r="CG114" s="213"/>
      <c r="CH114" s="213"/>
      <c r="CI114" s="213"/>
      <c r="CJ114" s="213"/>
      <c r="CK114" s="214"/>
      <c r="CL114" s="193">
        <v>0.1</v>
      </c>
      <c r="CM114" s="194"/>
      <c r="CN114" s="194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4"/>
      <c r="CY114" s="194"/>
      <c r="CZ114" s="194"/>
      <c r="DA114" s="194"/>
      <c r="DB114" s="194"/>
      <c r="DC114" s="194"/>
      <c r="DD114" s="194"/>
      <c r="DE114" s="194"/>
      <c r="DF114" s="194"/>
      <c r="DG114" s="194"/>
      <c r="DH114" s="195"/>
      <c r="DY114" s="317">
        <f t="shared" si="0"/>
        <v>10.24216351043947</v>
      </c>
      <c r="DZ114" s="317"/>
      <c r="EA114" s="317"/>
      <c r="EB114" s="317"/>
      <c r="EC114" s="317"/>
      <c r="ED114" s="317"/>
      <c r="EE114" s="317"/>
      <c r="EF114" s="317"/>
      <c r="EG114" s="317"/>
      <c r="EH114" s="317"/>
      <c r="EI114" s="317"/>
      <c r="EJ114" s="317"/>
      <c r="EK114" s="317"/>
      <c r="EL114" s="317"/>
      <c r="EM114" s="317"/>
    </row>
    <row r="115" spans="1:143" s="3" customFormat="1" ht="24.75" customHeight="1">
      <c r="A115" s="182"/>
      <c r="B115" s="183"/>
      <c r="C115" s="183"/>
      <c r="D115" s="183"/>
      <c r="E115" s="183"/>
      <c r="F115" s="184"/>
      <c r="G115" s="35"/>
      <c r="H115" s="196" t="s">
        <v>278</v>
      </c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/>
      <c r="AH115" s="196"/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7"/>
      <c r="AT115" s="212">
        <v>1966223</v>
      </c>
      <c r="AU115" s="213"/>
      <c r="AV115" s="213"/>
      <c r="AW115" s="213"/>
      <c r="AX115" s="213"/>
      <c r="AY115" s="213"/>
      <c r="AZ115" s="213"/>
      <c r="BA115" s="213"/>
      <c r="BB115" s="213"/>
      <c r="BC115" s="213"/>
      <c r="BD115" s="213"/>
      <c r="BE115" s="213"/>
      <c r="BF115" s="213"/>
      <c r="BG115" s="213"/>
      <c r="BH115" s="213"/>
      <c r="BI115" s="213"/>
      <c r="BJ115" s="213"/>
      <c r="BK115" s="213"/>
      <c r="BL115" s="213"/>
      <c r="BM115" s="213"/>
      <c r="BN115" s="213"/>
      <c r="BO115" s="214"/>
      <c r="BP115" s="212">
        <v>1668414</v>
      </c>
      <c r="BQ115" s="213"/>
      <c r="BR115" s="213"/>
      <c r="BS115" s="213"/>
      <c r="BT115" s="213"/>
      <c r="BU115" s="213"/>
      <c r="BV115" s="213"/>
      <c r="BW115" s="213"/>
      <c r="BX115" s="213"/>
      <c r="BY115" s="213"/>
      <c r="BZ115" s="213"/>
      <c r="CA115" s="213"/>
      <c r="CB115" s="213"/>
      <c r="CC115" s="213"/>
      <c r="CD115" s="213"/>
      <c r="CE115" s="213"/>
      <c r="CF115" s="213"/>
      <c r="CG115" s="213"/>
      <c r="CH115" s="213"/>
      <c r="CI115" s="213"/>
      <c r="CJ115" s="213"/>
      <c r="CK115" s="214"/>
      <c r="CL115" s="193">
        <v>0.18</v>
      </c>
      <c r="CM115" s="194"/>
      <c r="CN115" s="194"/>
      <c r="CO115" s="194"/>
      <c r="CP115" s="194"/>
      <c r="CQ115" s="194"/>
      <c r="CR115" s="194"/>
      <c r="CS115" s="194"/>
      <c r="CT115" s="194"/>
      <c r="CU115" s="194"/>
      <c r="CV115" s="194"/>
      <c r="CW115" s="194"/>
      <c r="CX115" s="194"/>
      <c r="CY115" s="194"/>
      <c r="CZ115" s="194"/>
      <c r="DA115" s="194"/>
      <c r="DB115" s="194"/>
      <c r="DC115" s="194"/>
      <c r="DD115" s="194"/>
      <c r="DE115" s="194"/>
      <c r="DF115" s="194"/>
      <c r="DG115" s="194"/>
      <c r="DH115" s="195"/>
      <c r="DY115" s="317">
        <f t="shared" si="0"/>
        <v>17.84982624216771</v>
      </c>
      <c r="DZ115" s="317"/>
      <c r="EA115" s="317"/>
      <c r="EB115" s="317"/>
      <c r="EC115" s="317"/>
      <c r="ED115" s="317"/>
      <c r="EE115" s="317"/>
      <c r="EF115" s="317"/>
      <c r="EG115" s="317"/>
      <c r="EH115" s="317"/>
      <c r="EI115" s="317"/>
      <c r="EJ115" s="317"/>
      <c r="EK115" s="317"/>
      <c r="EL115" s="317"/>
      <c r="EM115" s="317"/>
    </row>
    <row r="116" spans="1:143" s="3" customFormat="1" ht="15.75" customHeight="1">
      <c r="A116" s="182"/>
      <c r="B116" s="183"/>
      <c r="C116" s="183"/>
      <c r="D116" s="183"/>
      <c r="E116" s="183"/>
      <c r="F116" s="184"/>
      <c r="G116" s="35"/>
      <c r="H116" s="196" t="s">
        <v>201</v>
      </c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7"/>
      <c r="AT116" s="212">
        <v>395814</v>
      </c>
      <c r="AU116" s="213"/>
      <c r="AV116" s="213"/>
      <c r="AW116" s="213"/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4"/>
      <c r="BP116" s="212">
        <v>494530</v>
      </c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213"/>
      <c r="CG116" s="213"/>
      <c r="CH116" s="213"/>
      <c r="CI116" s="213"/>
      <c r="CJ116" s="213"/>
      <c r="CK116" s="214"/>
      <c r="CL116" s="193">
        <v>-0.2</v>
      </c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5"/>
      <c r="DY116" s="317">
        <f t="shared" si="0"/>
        <v>-19.961579681717996</v>
      </c>
      <c r="DZ116" s="317"/>
      <c r="EA116" s="317"/>
      <c r="EB116" s="317"/>
      <c r="EC116" s="317"/>
      <c r="ED116" s="317"/>
      <c r="EE116" s="317"/>
      <c r="EF116" s="317"/>
      <c r="EG116" s="317"/>
      <c r="EH116" s="317"/>
      <c r="EI116" s="317"/>
      <c r="EJ116" s="317"/>
      <c r="EK116" s="317"/>
      <c r="EL116" s="317"/>
      <c r="EM116" s="317"/>
    </row>
    <row r="117" spans="1:143" ht="78.75" customHeight="1">
      <c r="A117" s="215" t="s">
        <v>128</v>
      </c>
      <c r="B117" s="216"/>
      <c r="C117" s="216"/>
      <c r="D117" s="216"/>
      <c r="E117" s="216"/>
      <c r="F117" s="217"/>
      <c r="G117" s="28"/>
      <c r="H117" s="65" t="s">
        <v>50</v>
      </c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6"/>
      <c r="AT117" s="201">
        <v>376608</v>
      </c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3"/>
      <c r="BP117" s="201">
        <v>101113</v>
      </c>
      <c r="BQ117" s="202"/>
      <c r="BR117" s="202"/>
      <c r="BS117" s="202"/>
      <c r="BT117" s="202"/>
      <c r="BU117" s="202"/>
      <c r="BV117" s="202"/>
      <c r="BW117" s="202"/>
      <c r="BX117" s="202"/>
      <c r="BY117" s="202"/>
      <c r="BZ117" s="202"/>
      <c r="CA117" s="202"/>
      <c r="CB117" s="202"/>
      <c r="CC117" s="202"/>
      <c r="CD117" s="202"/>
      <c r="CE117" s="202"/>
      <c r="CF117" s="202"/>
      <c r="CG117" s="202"/>
      <c r="CH117" s="202"/>
      <c r="CI117" s="202"/>
      <c r="CJ117" s="202"/>
      <c r="CK117" s="203"/>
      <c r="CL117" s="291">
        <v>2.72</v>
      </c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8"/>
      <c r="DF117" s="188"/>
      <c r="DG117" s="188"/>
      <c r="DH117" s="189"/>
      <c r="DY117" s="317">
        <f t="shared" si="0"/>
        <v>272.4624924589321</v>
      </c>
      <c r="DZ117" s="317"/>
      <c r="EA117" s="317"/>
      <c r="EB117" s="317"/>
      <c r="EC117" s="317"/>
      <c r="ED117" s="317"/>
      <c r="EE117" s="317"/>
      <c r="EF117" s="317"/>
      <c r="EG117" s="317"/>
      <c r="EH117" s="317"/>
      <c r="EI117" s="317"/>
      <c r="EJ117" s="317"/>
      <c r="EK117" s="317"/>
      <c r="EL117" s="317"/>
      <c r="EM117" s="317"/>
    </row>
    <row r="118" spans="1:112" s="3" customFormat="1" ht="15.75">
      <c r="A118" s="255"/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  <c r="CB118" s="255"/>
      <c r="CC118" s="255"/>
      <c r="CD118" s="255"/>
      <c r="CE118" s="255"/>
      <c r="CF118" s="255"/>
      <c r="CG118" s="255"/>
      <c r="CH118" s="255"/>
      <c r="CI118" s="255"/>
      <c r="CJ118" s="255"/>
      <c r="CK118" s="255"/>
      <c r="CL118" s="255"/>
      <c r="CM118" s="255"/>
      <c r="CN118" s="255"/>
      <c r="CO118" s="255"/>
      <c r="CP118" s="255"/>
      <c r="CQ118" s="255"/>
      <c r="CR118" s="255"/>
      <c r="CS118" s="255"/>
      <c r="CT118" s="255"/>
      <c r="CU118" s="255"/>
      <c r="CV118" s="255"/>
      <c r="CW118" s="255"/>
      <c r="CX118" s="255"/>
      <c r="CY118" s="255"/>
      <c r="CZ118" s="255"/>
      <c r="DA118" s="255"/>
      <c r="DB118" s="255"/>
      <c r="DC118" s="255"/>
      <c r="DD118" s="255"/>
      <c r="DE118" s="255"/>
      <c r="DF118" s="255"/>
      <c r="DG118" s="255"/>
      <c r="DH118" s="255"/>
    </row>
    <row r="119" spans="1:112" s="5" customFormat="1" ht="15.75">
      <c r="A119" s="226" t="s">
        <v>134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</row>
    <row r="120" spans="1:112" s="3" customFormat="1" ht="15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  <c r="BP120" s="226"/>
      <c r="BQ120" s="226"/>
      <c r="BR120" s="226"/>
      <c r="BS120" s="226"/>
      <c r="BT120" s="226"/>
      <c r="BU120" s="226"/>
      <c r="BV120" s="226"/>
      <c r="BW120" s="226"/>
      <c r="BX120" s="226"/>
      <c r="BY120" s="226"/>
      <c r="BZ120" s="226"/>
      <c r="CA120" s="226"/>
      <c r="CB120" s="226"/>
      <c r="CC120" s="226"/>
      <c r="CD120" s="226"/>
      <c r="CE120" s="226"/>
      <c r="CF120" s="226"/>
      <c r="CG120" s="226"/>
      <c r="CH120" s="226"/>
      <c r="CI120" s="226"/>
      <c r="CJ120" s="226"/>
      <c r="CK120" s="226"/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  <c r="CY120" s="226"/>
      <c r="CZ120" s="226"/>
      <c r="DA120" s="226"/>
      <c r="DB120" s="226"/>
      <c r="DC120" s="226"/>
      <c r="DD120" s="226"/>
      <c r="DE120" s="226"/>
      <c r="DF120" s="226"/>
      <c r="DG120" s="226"/>
      <c r="DH120" s="226"/>
    </row>
    <row r="121" spans="1:223" s="3" customFormat="1" ht="32.25" customHeight="1">
      <c r="A121" s="306" t="s">
        <v>26</v>
      </c>
      <c r="B121" s="307"/>
      <c r="C121" s="307"/>
      <c r="D121" s="307"/>
      <c r="E121" s="307"/>
      <c r="F121" s="308"/>
      <c r="G121" s="190" t="s">
        <v>7</v>
      </c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  <c r="BM121" s="191"/>
      <c r="BN121" s="191"/>
      <c r="BO121" s="191"/>
      <c r="BP121" s="191"/>
      <c r="BQ121" s="191"/>
      <c r="BR121" s="191"/>
      <c r="BS121" s="191"/>
      <c r="BT121" s="191"/>
      <c r="BU121" s="191"/>
      <c r="BV121" s="191"/>
      <c r="BW121" s="191"/>
      <c r="BX121" s="191"/>
      <c r="BY121" s="191"/>
      <c r="BZ121" s="191"/>
      <c r="CA121" s="191"/>
      <c r="CB121" s="191"/>
      <c r="CC121" s="191"/>
      <c r="CD121" s="191"/>
      <c r="CE121" s="191"/>
      <c r="CF121" s="192"/>
      <c r="CG121" s="190" t="s">
        <v>56</v>
      </c>
      <c r="CH121" s="191"/>
      <c r="CI121" s="191"/>
      <c r="CJ121" s="191"/>
      <c r="CK121" s="191"/>
      <c r="CL121" s="191"/>
      <c r="CM121" s="191"/>
      <c r="CN121" s="191"/>
      <c r="CO121" s="191"/>
      <c r="CP121" s="191"/>
      <c r="CQ121" s="191"/>
      <c r="CR121" s="191"/>
      <c r="CS121" s="191"/>
      <c r="CT121" s="192"/>
      <c r="CU121" s="190" t="s">
        <v>57</v>
      </c>
      <c r="CV121" s="191"/>
      <c r="CW121" s="191"/>
      <c r="CX121" s="191"/>
      <c r="CY121" s="191"/>
      <c r="CZ121" s="191"/>
      <c r="DA121" s="191"/>
      <c r="DB121" s="191"/>
      <c r="DC121" s="191"/>
      <c r="DD121" s="191"/>
      <c r="DE121" s="191"/>
      <c r="DF121" s="191"/>
      <c r="DG121" s="191"/>
      <c r="DH121" s="192"/>
      <c r="DU121" s="59" t="s">
        <v>213</v>
      </c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  <c r="EQ121" s="59"/>
      <c r="ER121" s="59"/>
      <c r="ES121" s="59"/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59"/>
      <c r="FF121" s="59"/>
      <c r="FG121" s="59"/>
      <c r="FH121" s="59"/>
      <c r="FI121" s="59"/>
      <c r="FJ121" s="59"/>
      <c r="FK121" s="59"/>
      <c r="FL121" s="59"/>
      <c r="FM121" s="59"/>
      <c r="FN121" s="59"/>
      <c r="FO121" s="59"/>
      <c r="FP121" s="59"/>
      <c r="FQ121" s="59"/>
      <c r="FR121" s="59"/>
      <c r="FS121" s="59"/>
      <c r="FT121" s="59"/>
      <c r="FU121" s="59"/>
      <c r="FV121" s="59"/>
      <c r="FW121" s="59"/>
      <c r="FX121" s="59"/>
      <c r="FY121" s="59"/>
      <c r="FZ121" s="59"/>
      <c r="GA121" s="59"/>
      <c r="GB121" s="59"/>
      <c r="GC121" s="59"/>
      <c r="GD121" s="59"/>
      <c r="GE121" s="59"/>
      <c r="GF121" s="59"/>
      <c r="GG121" s="59"/>
      <c r="GH121" s="59"/>
      <c r="GI121" s="59"/>
      <c r="GJ121" s="59"/>
      <c r="GK121" s="59"/>
      <c r="GL121" s="59"/>
      <c r="GM121" s="59"/>
      <c r="GN121" s="59"/>
      <c r="GO121" s="59"/>
      <c r="GP121" s="59"/>
      <c r="GQ121" s="59"/>
      <c r="GR121" s="59"/>
      <c r="GS121" s="59"/>
      <c r="GT121" s="59"/>
      <c r="GU121" s="59"/>
      <c r="GV121" s="59"/>
      <c r="GW121" s="59"/>
      <c r="GX121" s="59"/>
      <c r="GY121" s="59"/>
      <c r="GZ121" s="59"/>
      <c r="HA121" s="59"/>
      <c r="HB121" s="59"/>
      <c r="HC121" s="59"/>
      <c r="HD121" s="59"/>
      <c r="HE121" s="59"/>
      <c r="HF121" s="59"/>
      <c r="HG121" s="59"/>
      <c r="HH121" s="59"/>
      <c r="HI121" s="59"/>
      <c r="HJ121" s="59"/>
      <c r="HK121" s="59"/>
      <c r="HL121" s="59"/>
      <c r="HM121" s="59"/>
      <c r="HN121" s="59"/>
      <c r="HO121" s="59"/>
    </row>
    <row r="122" spans="1:223" s="3" customFormat="1" ht="27" customHeight="1">
      <c r="A122" s="179" t="s">
        <v>129</v>
      </c>
      <c r="B122" s="180"/>
      <c r="C122" s="180"/>
      <c r="D122" s="180"/>
      <c r="E122" s="180"/>
      <c r="F122" s="181"/>
      <c r="G122" s="36"/>
      <c r="H122" s="65" t="s">
        <v>135</v>
      </c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6"/>
      <c r="CG122" s="257">
        <f>SUM(CG123:CT127)</f>
        <v>4350649</v>
      </c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9"/>
      <c r="CU122" s="257">
        <f>SUM(CU123:DH127)</f>
        <v>4349777</v>
      </c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</row>
    <row r="123" spans="1:112" s="3" customFormat="1" ht="15.75" customHeight="1">
      <c r="A123" s="182"/>
      <c r="B123" s="183"/>
      <c r="C123" s="183"/>
      <c r="D123" s="183"/>
      <c r="E123" s="183"/>
      <c r="F123" s="184"/>
      <c r="G123" s="36"/>
      <c r="H123" s="158" t="s">
        <v>214</v>
      </c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9"/>
      <c r="CG123" s="152">
        <v>698390</v>
      </c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4"/>
      <c r="CU123" s="152">
        <v>698390</v>
      </c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4"/>
    </row>
    <row r="124" spans="1:112" s="3" customFormat="1" ht="15.75" customHeight="1">
      <c r="A124" s="182"/>
      <c r="B124" s="183"/>
      <c r="C124" s="183"/>
      <c r="D124" s="183"/>
      <c r="E124" s="183"/>
      <c r="F124" s="184"/>
      <c r="G124" s="36"/>
      <c r="H124" s="158" t="s">
        <v>215</v>
      </c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9"/>
      <c r="CG124" s="152">
        <v>45000</v>
      </c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4"/>
      <c r="CU124" s="152">
        <v>45000</v>
      </c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4"/>
    </row>
    <row r="125" spans="1:112" s="3" customFormat="1" ht="15.75" customHeight="1">
      <c r="A125" s="182"/>
      <c r="B125" s="183"/>
      <c r="C125" s="183"/>
      <c r="D125" s="183"/>
      <c r="E125" s="183"/>
      <c r="F125" s="184"/>
      <c r="G125" s="36"/>
      <c r="H125" s="158" t="s">
        <v>254</v>
      </c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9"/>
      <c r="CG125" s="152">
        <v>1228622</v>
      </c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4"/>
      <c r="CU125" s="152">
        <v>1260510</v>
      </c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4"/>
    </row>
    <row r="126" spans="1:112" s="3" customFormat="1" ht="15.75" customHeight="1">
      <c r="A126" s="182"/>
      <c r="B126" s="183"/>
      <c r="C126" s="183"/>
      <c r="D126" s="183"/>
      <c r="E126" s="183"/>
      <c r="F126" s="184"/>
      <c r="G126" s="36"/>
      <c r="H126" s="158" t="s">
        <v>255</v>
      </c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9"/>
      <c r="CG126" s="152">
        <v>1678637</v>
      </c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4"/>
      <c r="CU126" s="152">
        <v>1953463</v>
      </c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4"/>
    </row>
    <row r="127" spans="1:112" s="3" customFormat="1" ht="15.75" customHeight="1">
      <c r="A127" s="227"/>
      <c r="B127" s="228"/>
      <c r="C127" s="228"/>
      <c r="D127" s="228"/>
      <c r="E127" s="228"/>
      <c r="F127" s="229"/>
      <c r="G127" s="36"/>
      <c r="H127" s="158" t="s">
        <v>290</v>
      </c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9"/>
      <c r="CG127" s="152">
        <v>700000</v>
      </c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4"/>
      <c r="CU127" s="152">
        <v>392414</v>
      </c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4"/>
    </row>
    <row r="128" spans="1:112" s="3" customFormat="1" ht="38.25" customHeight="1">
      <c r="A128" s="179" t="s">
        <v>130</v>
      </c>
      <c r="B128" s="180"/>
      <c r="C128" s="180"/>
      <c r="D128" s="180"/>
      <c r="E128" s="180"/>
      <c r="F128" s="181"/>
      <c r="G128" s="36"/>
      <c r="H128" s="65" t="s">
        <v>136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6"/>
      <c r="CG128" s="257">
        <f>SUM(CG129:CT139)</f>
        <v>4116674</v>
      </c>
      <c r="CH128" s="258"/>
      <c r="CI128" s="258"/>
      <c r="CJ128" s="258"/>
      <c r="CK128" s="258"/>
      <c r="CL128" s="258"/>
      <c r="CM128" s="258"/>
      <c r="CN128" s="258"/>
      <c r="CO128" s="258"/>
      <c r="CP128" s="258"/>
      <c r="CQ128" s="258"/>
      <c r="CR128" s="258"/>
      <c r="CS128" s="258"/>
      <c r="CT128" s="259"/>
      <c r="CU128" s="257">
        <f>SUM(CU129:DH139)</f>
        <v>3946420</v>
      </c>
      <c r="CV128" s="258"/>
      <c r="CW128" s="258"/>
      <c r="CX128" s="258"/>
      <c r="CY128" s="258"/>
      <c r="CZ128" s="258"/>
      <c r="DA128" s="258"/>
      <c r="DB128" s="258"/>
      <c r="DC128" s="258"/>
      <c r="DD128" s="258"/>
      <c r="DE128" s="258"/>
      <c r="DF128" s="258"/>
      <c r="DG128" s="258"/>
      <c r="DH128" s="259"/>
    </row>
    <row r="129" spans="1:112" s="3" customFormat="1" ht="15.75" customHeight="1">
      <c r="A129" s="182"/>
      <c r="B129" s="183"/>
      <c r="C129" s="183"/>
      <c r="D129" s="183"/>
      <c r="E129" s="183"/>
      <c r="F129" s="184"/>
      <c r="G129" s="36"/>
      <c r="H129" s="158" t="s">
        <v>137</v>
      </c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9"/>
      <c r="CG129" s="152">
        <v>2039593</v>
      </c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4"/>
      <c r="CU129" s="152">
        <v>1942011</v>
      </c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4"/>
    </row>
    <row r="130" spans="1:112" s="3" customFormat="1" ht="15.75" customHeight="1">
      <c r="A130" s="182"/>
      <c r="B130" s="183"/>
      <c r="C130" s="183"/>
      <c r="D130" s="183"/>
      <c r="E130" s="183"/>
      <c r="F130" s="184"/>
      <c r="G130" s="36"/>
      <c r="H130" s="158" t="s">
        <v>138</v>
      </c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9"/>
      <c r="CG130" s="152">
        <v>10022</v>
      </c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4"/>
      <c r="CU130" s="152">
        <v>7700</v>
      </c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4"/>
    </row>
    <row r="131" spans="1:112" s="3" customFormat="1" ht="15.75" customHeight="1">
      <c r="A131" s="182"/>
      <c r="B131" s="183"/>
      <c r="C131" s="183"/>
      <c r="D131" s="183"/>
      <c r="E131" s="183"/>
      <c r="F131" s="184"/>
      <c r="G131" s="36"/>
      <c r="H131" s="158" t="s">
        <v>139</v>
      </c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9"/>
      <c r="CG131" s="152">
        <v>561204</v>
      </c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4"/>
      <c r="CU131" s="152">
        <v>556966</v>
      </c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4"/>
    </row>
    <row r="132" spans="1:112" s="3" customFormat="1" ht="15.75" customHeight="1">
      <c r="A132" s="182"/>
      <c r="B132" s="183"/>
      <c r="C132" s="183"/>
      <c r="D132" s="183"/>
      <c r="E132" s="183"/>
      <c r="F132" s="184"/>
      <c r="G132" s="36"/>
      <c r="H132" s="158" t="s">
        <v>140</v>
      </c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9"/>
      <c r="CG132" s="152">
        <v>68370</v>
      </c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4"/>
      <c r="CU132" s="152">
        <v>64810</v>
      </c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4"/>
    </row>
    <row r="133" spans="1:112" s="3" customFormat="1" ht="15.75" customHeight="1">
      <c r="A133" s="182"/>
      <c r="B133" s="183"/>
      <c r="C133" s="183"/>
      <c r="D133" s="183"/>
      <c r="E133" s="183"/>
      <c r="F133" s="184"/>
      <c r="G133" s="36"/>
      <c r="H133" s="158" t="s">
        <v>141</v>
      </c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9"/>
      <c r="CG133" s="152">
        <v>88338</v>
      </c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4"/>
      <c r="CU133" s="152">
        <v>86775</v>
      </c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4"/>
    </row>
    <row r="134" spans="1:112" s="3" customFormat="1" ht="15.75" customHeight="1">
      <c r="A134" s="182"/>
      <c r="B134" s="183"/>
      <c r="C134" s="183"/>
      <c r="D134" s="183"/>
      <c r="E134" s="183"/>
      <c r="F134" s="184"/>
      <c r="G134" s="36"/>
      <c r="H134" s="158" t="s">
        <v>142</v>
      </c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9"/>
      <c r="CG134" s="152">
        <v>52820</v>
      </c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4"/>
      <c r="CU134" s="152">
        <v>50396</v>
      </c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4"/>
    </row>
    <row r="135" spans="1:112" s="3" customFormat="1" ht="15.75" customHeight="1">
      <c r="A135" s="182"/>
      <c r="B135" s="183"/>
      <c r="C135" s="183"/>
      <c r="D135" s="183"/>
      <c r="E135" s="183"/>
      <c r="F135" s="184"/>
      <c r="G135" s="36"/>
      <c r="H135" s="158" t="s">
        <v>143</v>
      </c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9"/>
      <c r="CG135" s="152">
        <v>91391</v>
      </c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4"/>
      <c r="CU135" s="152">
        <v>83779</v>
      </c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4"/>
    </row>
    <row r="136" spans="1:112" s="3" customFormat="1" ht="15.75" customHeight="1">
      <c r="A136" s="182"/>
      <c r="B136" s="183"/>
      <c r="C136" s="183"/>
      <c r="D136" s="183"/>
      <c r="E136" s="183"/>
      <c r="F136" s="184"/>
      <c r="G136" s="36"/>
      <c r="H136" s="158" t="s">
        <v>144</v>
      </c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9"/>
      <c r="CG136" s="152">
        <v>717007</v>
      </c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4"/>
      <c r="CU136" s="152">
        <v>697638</v>
      </c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4"/>
    </row>
    <row r="137" spans="1:112" s="3" customFormat="1" ht="15.75" customHeight="1">
      <c r="A137" s="182"/>
      <c r="B137" s="183"/>
      <c r="C137" s="183"/>
      <c r="D137" s="183"/>
      <c r="E137" s="183"/>
      <c r="F137" s="184"/>
      <c r="G137" s="36"/>
      <c r="H137" s="158" t="s">
        <v>145</v>
      </c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9"/>
      <c r="CG137" s="152">
        <v>38997</v>
      </c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4"/>
      <c r="CU137" s="152">
        <v>38240</v>
      </c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4"/>
    </row>
    <row r="138" spans="1:112" s="3" customFormat="1" ht="15.75" customHeight="1">
      <c r="A138" s="182"/>
      <c r="B138" s="183"/>
      <c r="C138" s="183"/>
      <c r="D138" s="183"/>
      <c r="E138" s="183"/>
      <c r="F138" s="184"/>
      <c r="G138" s="36"/>
      <c r="H138" s="158" t="s">
        <v>146</v>
      </c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9"/>
      <c r="CG138" s="152">
        <v>5000</v>
      </c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4"/>
      <c r="CU138" s="152">
        <v>4150</v>
      </c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4"/>
    </row>
    <row r="139" spans="1:112" s="3" customFormat="1" ht="15.75" customHeight="1">
      <c r="A139" s="182"/>
      <c r="B139" s="183"/>
      <c r="C139" s="183"/>
      <c r="D139" s="183"/>
      <c r="E139" s="183"/>
      <c r="F139" s="184"/>
      <c r="G139" s="36"/>
      <c r="H139" s="158" t="s">
        <v>147</v>
      </c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9"/>
      <c r="CG139" s="152">
        <v>443932</v>
      </c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4"/>
      <c r="CU139" s="152">
        <v>413955</v>
      </c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4"/>
    </row>
    <row r="140" spans="1:112" s="3" customFormat="1" ht="15.75">
      <c r="A140" s="255"/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/>
      <c r="O140" s="255"/>
      <c r="P140" s="255"/>
      <c r="Q140" s="255"/>
      <c r="R140" s="255"/>
      <c r="S140" s="255"/>
      <c r="T140" s="255"/>
      <c r="U140" s="255"/>
      <c r="V140" s="255"/>
      <c r="W140" s="255"/>
      <c r="X140" s="255"/>
      <c r="Y140" s="255"/>
      <c r="Z140" s="255"/>
      <c r="AA140" s="255"/>
      <c r="AB140" s="255"/>
      <c r="AC140" s="255"/>
      <c r="AD140" s="255"/>
      <c r="AE140" s="255"/>
      <c r="AF140" s="255"/>
      <c r="AG140" s="255"/>
      <c r="AH140" s="255"/>
      <c r="AI140" s="255"/>
      <c r="AJ140" s="255"/>
      <c r="AK140" s="255"/>
      <c r="AL140" s="255"/>
      <c r="AM140" s="255"/>
      <c r="AN140" s="255"/>
      <c r="AO140" s="255"/>
      <c r="AP140" s="255"/>
      <c r="AQ140" s="255"/>
      <c r="AR140" s="255"/>
      <c r="AS140" s="255"/>
      <c r="AT140" s="255"/>
      <c r="AU140" s="255"/>
      <c r="AV140" s="255"/>
      <c r="AW140" s="255"/>
      <c r="AX140" s="255"/>
      <c r="AY140" s="255"/>
      <c r="AZ140" s="255"/>
      <c r="BA140" s="255"/>
      <c r="BB140" s="255"/>
      <c r="BC140" s="255"/>
      <c r="BD140" s="255"/>
      <c r="BE140" s="255"/>
      <c r="BF140" s="255"/>
      <c r="BG140" s="255"/>
      <c r="BH140" s="255"/>
      <c r="BI140" s="255"/>
      <c r="BJ140" s="255"/>
      <c r="BK140" s="255"/>
      <c r="BL140" s="255"/>
      <c r="BM140" s="255"/>
      <c r="BN140" s="255"/>
      <c r="BO140" s="255"/>
      <c r="BP140" s="255"/>
      <c r="BQ140" s="255"/>
      <c r="BR140" s="255"/>
      <c r="BS140" s="255"/>
      <c r="BT140" s="255"/>
      <c r="BU140" s="255"/>
      <c r="BV140" s="255"/>
      <c r="BW140" s="255"/>
      <c r="BX140" s="255"/>
      <c r="BY140" s="255"/>
      <c r="BZ140" s="255"/>
      <c r="CA140" s="255"/>
      <c r="CB140" s="255"/>
      <c r="CC140" s="255"/>
      <c r="CD140" s="255"/>
      <c r="CE140" s="255"/>
      <c r="CF140" s="255"/>
      <c r="CG140" s="255"/>
      <c r="CH140" s="255"/>
      <c r="CI140" s="255"/>
      <c r="CJ140" s="255"/>
      <c r="CK140" s="255"/>
      <c r="CL140" s="255"/>
      <c r="CM140" s="255"/>
      <c r="CN140" s="255"/>
      <c r="CO140" s="255"/>
      <c r="CP140" s="255"/>
      <c r="CQ140" s="255"/>
      <c r="CR140" s="255"/>
      <c r="CS140" s="255"/>
      <c r="CT140" s="255"/>
      <c r="CU140" s="255"/>
      <c r="CV140" s="255"/>
      <c r="CW140" s="255"/>
      <c r="CX140" s="255"/>
      <c r="CY140" s="255"/>
      <c r="CZ140" s="255"/>
      <c r="DA140" s="255"/>
      <c r="DB140" s="255"/>
      <c r="DC140" s="255"/>
      <c r="DD140" s="255"/>
      <c r="DE140" s="255"/>
      <c r="DF140" s="255"/>
      <c r="DG140" s="255"/>
      <c r="DH140" s="255"/>
    </row>
    <row r="141" spans="1:112" s="5" customFormat="1" ht="31.5" customHeight="1">
      <c r="A141" s="169" t="s">
        <v>148</v>
      </c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169"/>
      <c r="DG141" s="169"/>
      <c r="DH141" s="169"/>
    </row>
    <row r="142" spans="1:112" s="5" customFormat="1" ht="13.5" customHeight="1">
      <c r="A142" s="254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254"/>
      <c r="AC142" s="254"/>
      <c r="AD142" s="254"/>
      <c r="AE142" s="254"/>
      <c r="AF142" s="254"/>
      <c r="AG142" s="254"/>
      <c r="AH142" s="254"/>
      <c r="AI142" s="254"/>
      <c r="AJ142" s="254"/>
      <c r="AK142" s="254"/>
      <c r="AL142" s="254"/>
      <c r="AM142" s="254"/>
      <c r="AN142" s="254"/>
      <c r="AO142" s="254"/>
      <c r="AP142" s="254"/>
      <c r="AQ142" s="254"/>
      <c r="AR142" s="254"/>
      <c r="AS142" s="254"/>
      <c r="AT142" s="254"/>
      <c r="AU142" s="254"/>
      <c r="AV142" s="254"/>
      <c r="AW142" s="254"/>
      <c r="AX142" s="254"/>
      <c r="AY142" s="254"/>
      <c r="AZ142" s="254"/>
      <c r="BA142" s="254"/>
      <c r="BB142" s="254"/>
      <c r="BC142" s="254"/>
      <c r="BD142" s="254"/>
      <c r="BE142" s="254"/>
      <c r="BF142" s="254"/>
      <c r="BG142" s="254"/>
      <c r="BH142" s="254"/>
      <c r="BI142" s="254"/>
      <c r="BJ142" s="254"/>
      <c r="BK142" s="254"/>
      <c r="BL142" s="254"/>
      <c r="BM142" s="254"/>
      <c r="BN142" s="254"/>
      <c r="BO142" s="254"/>
      <c r="BP142" s="254"/>
      <c r="BQ142" s="254"/>
      <c r="BR142" s="254"/>
      <c r="BS142" s="254"/>
      <c r="BT142" s="254"/>
      <c r="BU142" s="254"/>
      <c r="BV142" s="254"/>
      <c r="BW142" s="254"/>
      <c r="BX142" s="254"/>
      <c r="BY142" s="254"/>
      <c r="BZ142" s="254"/>
      <c r="CA142" s="254"/>
      <c r="CB142" s="254"/>
      <c r="CC142" s="254"/>
      <c r="CD142" s="254"/>
      <c r="CE142" s="254"/>
      <c r="CF142" s="254"/>
      <c r="CG142" s="254"/>
      <c r="CH142" s="254"/>
      <c r="CI142" s="254"/>
      <c r="CJ142" s="254"/>
      <c r="CK142" s="254"/>
      <c r="CL142" s="254"/>
      <c r="CM142" s="254"/>
      <c r="CN142" s="254"/>
      <c r="CO142" s="254"/>
      <c r="CP142" s="254"/>
      <c r="CQ142" s="254"/>
      <c r="CR142" s="254"/>
      <c r="CS142" s="254"/>
      <c r="CT142" s="254"/>
      <c r="CU142" s="254"/>
      <c r="CV142" s="254"/>
      <c r="CW142" s="254"/>
      <c r="CX142" s="254"/>
      <c r="CY142" s="254"/>
      <c r="CZ142" s="254"/>
      <c r="DA142" s="254"/>
      <c r="DB142" s="254"/>
      <c r="DC142" s="254"/>
      <c r="DD142" s="254"/>
      <c r="DE142" s="254"/>
      <c r="DF142" s="254"/>
      <c r="DG142" s="254"/>
      <c r="DH142" s="254"/>
    </row>
    <row r="143" spans="1:112" s="3" customFormat="1" ht="15.75">
      <c r="A143" s="170" t="s">
        <v>26</v>
      </c>
      <c r="B143" s="171"/>
      <c r="C143" s="171"/>
      <c r="D143" s="171"/>
      <c r="E143" s="171"/>
      <c r="F143" s="172"/>
      <c r="G143" s="160" t="s">
        <v>7</v>
      </c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2"/>
      <c r="BQ143" s="155" t="s">
        <v>216</v>
      </c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 t="s">
        <v>217</v>
      </c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  <c r="DC143" s="155"/>
      <c r="DD143" s="155"/>
      <c r="DE143" s="155"/>
      <c r="DF143" s="155"/>
      <c r="DG143" s="155"/>
      <c r="DH143" s="155"/>
    </row>
    <row r="144" spans="1:112" s="3" customFormat="1" ht="21" customHeight="1">
      <c r="A144" s="173"/>
      <c r="B144" s="174"/>
      <c r="C144" s="174"/>
      <c r="D144" s="174"/>
      <c r="E144" s="174"/>
      <c r="F144" s="175"/>
      <c r="G144" s="163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5"/>
      <c r="BQ144" s="156"/>
      <c r="BR144" s="156"/>
      <c r="BS144" s="156"/>
      <c r="BT144" s="156"/>
      <c r="BU144" s="156"/>
      <c r="BV144" s="156"/>
      <c r="BW144" s="156"/>
      <c r="BX144" s="156"/>
      <c r="BY144" s="156"/>
      <c r="BZ144" s="156"/>
      <c r="CA144" s="156"/>
      <c r="CB144" s="156"/>
      <c r="CC144" s="156"/>
      <c r="CD144" s="156"/>
      <c r="CE144" s="156"/>
      <c r="CF144" s="156"/>
      <c r="CG144" s="156"/>
      <c r="CH144" s="156"/>
      <c r="CI144" s="156"/>
      <c r="CJ144" s="156"/>
      <c r="CK144" s="156"/>
      <c r="CL144" s="156"/>
      <c r="CM144" s="156"/>
      <c r="CN144" s="156"/>
      <c r="CO144" s="156"/>
      <c r="CP144" s="156"/>
      <c r="CQ144" s="156"/>
      <c r="CR144" s="156"/>
      <c r="CS144" s="156"/>
      <c r="CT144" s="156"/>
      <c r="CU144" s="156"/>
      <c r="CV144" s="156"/>
      <c r="CW144" s="156"/>
      <c r="CX144" s="156"/>
      <c r="CY144" s="156"/>
      <c r="CZ144" s="156"/>
      <c r="DA144" s="156"/>
      <c r="DB144" s="156"/>
      <c r="DC144" s="156"/>
      <c r="DD144" s="156"/>
      <c r="DE144" s="156"/>
      <c r="DF144" s="156"/>
      <c r="DG144" s="156"/>
      <c r="DH144" s="156"/>
    </row>
    <row r="145" spans="1:112" s="3" customFormat="1" ht="3" customHeight="1">
      <c r="A145" s="176"/>
      <c r="B145" s="177"/>
      <c r="C145" s="177"/>
      <c r="D145" s="177"/>
      <c r="E145" s="177"/>
      <c r="F145" s="178"/>
      <c r="G145" s="166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8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</row>
    <row r="146" spans="1:150" s="3" customFormat="1" ht="27" customHeight="1">
      <c r="A146" s="51" t="s">
        <v>5</v>
      </c>
      <c r="B146" s="52"/>
      <c r="C146" s="52"/>
      <c r="D146" s="52"/>
      <c r="E146" s="52"/>
      <c r="F146" s="53"/>
      <c r="G146" s="28"/>
      <c r="H146" s="65" t="s">
        <v>152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6"/>
      <c r="BQ146" s="56" t="s">
        <v>257</v>
      </c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 t="s">
        <v>256</v>
      </c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Y146" s="57" t="s">
        <v>228</v>
      </c>
      <c r="DZ146" s="57"/>
      <c r="EA146" s="57"/>
      <c r="EB146" s="57"/>
      <c r="EC146" s="57"/>
      <c r="ED146" s="57"/>
      <c r="EE146" s="57"/>
      <c r="EF146" s="57"/>
      <c r="EG146" s="57"/>
      <c r="EH146" s="57"/>
      <c r="EI146" s="57"/>
      <c r="EJ146" s="57"/>
      <c r="EK146" s="57"/>
      <c r="EL146" s="57"/>
      <c r="EM146" s="57"/>
      <c r="EN146" s="57"/>
      <c r="EO146" s="57"/>
      <c r="EP146" s="57"/>
      <c r="EQ146" s="57"/>
      <c r="ER146" s="57"/>
      <c r="ES146" s="57"/>
      <c r="ET146" s="57"/>
    </row>
    <row r="147" spans="1:150" s="3" customFormat="1" ht="39" customHeight="1">
      <c r="A147" s="51" t="s">
        <v>6</v>
      </c>
      <c r="B147" s="52"/>
      <c r="C147" s="52"/>
      <c r="D147" s="52"/>
      <c r="E147" s="52"/>
      <c r="F147" s="53"/>
      <c r="G147" s="28"/>
      <c r="H147" s="65" t="s">
        <v>219</v>
      </c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6"/>
      <c r="BQ147" s="56" t="s">
        <v>258</v>
      </c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 t="s">
        <v>259</v>
      </c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Y147" s="57" t="s">
        <v>229</v>
      </c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</row>
    <row r="148" spans="1:150" s="3" customFormat="1" ht="39" customHeight="1">
      <c r="A148" s="51" t="s">
        <v>154</v>
      </c>
      <c r="B148" s="52"/>
      <c r="C148" s="52"/>
      <c r="D148" s="52"/>
      <c r="E148" s="52"/>
      <c r="F148" s="53"/>
      <c r="G148" s="28"/>
      <c r="H148" s="54" t="s">
        <v>158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6" t="s">
        <v>79</v>
      </c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 t="s">
        <v>79</v>
      </c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Y148" s="57" t="s">
        <v>230</v>
      </c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</row>
    <row r="149" spans="1:150" s="3" customFormat="1" ht="52.5" customHeight="1">
      <c r="A149" s="51" t="s">
        <v>155</v>
      </c>
      <c r="B149" s="52"/>
      <c r="C149" s="52"/>
      <c r="D149" s="52"/>
      <c r="E149" s="52"/>
      <c r="F149" s="53"/>
      <c r="G149" s="28"/>
      <c r="H149" s="54" t="s">
        <v>159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6" t="s">
        <v>79</v>
      </c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 t="s">
        <v>79</v>
      </c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Y149" s="57" t="s">
        <v>79</v>
      </c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</row>
    <row r="150" spans="1:150" s="3" customFormat="1" ht="39" customHeight="1">
      <c r="A150" s="51" t="s">
        <v>45</v>
      </c>
      <c r="B150" s="52"/>
      <c r="C150" s="52"/>
      <c r="D150" s="52"/>
      <c r="E150" s="52"/>
      <c r="F150" s="53"/>
      <c r="G150" s="28"/>
      <c r="H150" s="65" t="s">
        <v>218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6"/>
      <c r="BQ150" s="56" t="s">
        <v>260</v>
      </c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 t="s">
        <v>261</v>
      </c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Y150" s="57" t="s">
        <v>231</v>
      </c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</row>
    <row r="151" spans="1:150" s="3" customFormat="1" ht="39" customHeight="1">
      <c r="A151" s="51" t="s">
        <v>222</v>
      </c>
      <c r="B151" s="52"/>
      <c r="C151" s="52"/>
      <c r="D151" s="52"/>
      <c r="E151" s="52"/>
      <c r="F151" s="53"/>
      <c r="G151" s="28"/>
      <c r="H151" s="54" t="s">
        <v>220</v>
      </c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6" t="s">
        <v>262</v>
      </c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 t="s">
        <v>263</v>
      </c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Y151" s="57" t="s">
        <v>232</v>
      </c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</row>
    <row r="152" spans="1:150" s="3" customFormat="1" ht="39" customHeight="1">
      <c r="A152" s="51" t="s">
        <v>223</v>
      </c>
      <c r="B152" s="52"/>
      <c r="C152" s="52"/>
      <c r="D152" s="52"/>
      <c r="E152" s="52"/>
      <c r="F152" s="53"/>
      <c r="G152" s="28"/>
      <c r="H152" s="54" t="s">
        <v>221</v>
      </c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6" t="s">
        <v>264</v>
      </c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 t="s">
        <v>265</v>
      </c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Y152" s="57" t="s">
        <v>232</v>
      </c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</row>
    <row r="153" spans="1:150" s="3" customFormat="1" ht="39" customHeight="1">
      <c r="A153" s="51" t="s">
        <v>226</v>
      </c>
      <c r="B153" s="52"/>
      <c r="C153" s="52"/>
      <c r="D153" s="52"/>
      <c r="E153" s="52"/>
      <c r="F153" s="53"/>
      <c r="G153" s="28"/>
      <c r="H153" s="54" t="s">
        <v>224</v>
      </c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6" t="s">
        <v>79</v>
      </c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 t="s">
        <v>79</v>
      </c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Y153" s="57" t="s">
        <v>79</v>
      </c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</row>
    <row r="154" spans="1:150" s="3" customFormat="1" ht="53.25" customHeight="1">
      <c r="A154" s="51" t="s">
        <v>227</v>
      </c>
      <c r="B154" s="52"/>
      <c r="C154" s="52"/>
      <c r="D154" s="52"/>
      <c r="E154" s="52"/>
      <c r="F154" s="53"/>
      <c r="G154" s="28"/>
      <c r="H154" s="54" t="s">
        <v>225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6" t="s">
        <v>79</v>
      </c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 t="s">
        <v>79</v>
      </c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Y154" s="57" t="s">
        <v>79</v>
      </c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</row>
    <row r="155" spans="1:150" s="3" customFormat="1" ht="39" customHeight="1">
      <c r="A155" s="51" t="s">
        <v>149</v>
      </c>
      <c r="B155" s="52"/>
      <c r="C155" s="52"/>
      <c r="D155" s="52"/>
      <c r="E155" s="52"/>
      <c r="F155" s="53"/>
      <c r="G155" s="28"/>
      <c r="H155" s="65" t="s">
        <v>233</v>
      </c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6"/>
      <c r="BQ155" s="151">
        <v>287.7</v>
      </c>
      <c r="BR155" s="151"/>
      <c r="BS155" s="151"/>
      <c r="BT155" s="151"/>
      <c r="BU155" s="151"/>
      <c r="BV155" s="151"/>
      <c r="BW155" s="151"/>
      <c r="BX155" s="151"/>
      <c r="BY155" s="151"/>
      <c r="BZ155" s="151"/>
      <c r="CA155" s="151"/>
      <c r="CB155" s="151"/>
      <c r="CC155" s="151"/>
      <c r="CD155" s="151"/>
      <c r="CE155" s="151"/>
      <c r="CF155" s="151"/>
      <c r="CG155" s="151"/>
      <c r="CH155" s="151"/>
      <c r="CI155" s="151"/>
      <c r="CJ155" s="151"/>
      <c r="CK155" s="151"/>
      <c r="CL155" s="151"/>
      <c r="CM155" s="151">
        <v>287.7</v>
      </c>
      <c r="CN155" s="151"/>
      <c r="CO155" s="151"/>
      <c r="CP155" s="151"/>
      <c r="CQ155" s="151"/>
      <c r="CR155" s="151"/>
      <c r="CS155" s="151"/>
      <c r="CT155" s="151"/>
      <c r="CU155" s="151"/>
      <c r="CV155" s="151"/>
      <c r="CW155" s="151"/>
      <c r="CX155" s="151"/>
      <c r="CY155" s="151"/>
      <c r="CZ155" s="151"/>
      <c r="DA155" s="151"/>
      <c r="DB155" s="151"/>
      <c r="DC155" s="151"/>
      <c r="DD155" s="151"/>
      <c r="DE155" s="151"/>
      <c r="DF155" s="151"/>
      <c r="DG155" s="151"/>
      <c r="DH155" s="151"/>
      <c r="DY155" s="45">
        <v>200</v>
      </c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</row>
    <row r="156" spans="1:150" s="3" customFormat="1" ht="39" customHeight="1">
      <c r="A156" s="51" t="s">
        <v>156</v>
      </c>
      <c r="B156" s="52"/>
      <c r="C156" s="52"/>
      <c r="D156" s="52"/>
      <c r="E156" s="52"/>
      <c r="F156" s="53"/>
      <c r="G156" s="28"/>
      <c r="H156" s="54" t="s">
        <v>160</v>
      </c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151" t="s">
        <v>79</v>
      </c>
      <c r="BR156" s="151"/>
      <c r="BS156" s="151"/>
      <c r="BT156" s="151"/>
      <c r="BU156" s="151"/>
      <c r="BV156" s="151"/>
      <c r="BW156" s="151"/>
      <c r="BX156" s="151"/>
      <c r="BY156" s="151"/>
      <c r="BZ156" s="151"/>
      <c r="CA156" s="151"/>
      <c r="CB156" s="151"/>
      <c r="CC156" s="151"/>
      <c r="CD156" s="151"/>
      <c r="CE156" s="151"/>
      <c r="CF156" s="151"/>
      <c r="CG156" s="151"/>
      <c r="CH156" s="151"/>
      <c r="CI156" s="151"/>
      <c r="CJ156" s="151"/>
      <c r="CK156" s="151"/>
      <c r="CL156" s="151"/>
      <c r="CM156" s="151" t="s">
        <v>79</v>
      </c>
      <c r="CN156" s="151"/>
      <c r="CO156" s="151"/>
      <c r="CP156" s="151"/>
      <c r="CQ156" s="151"/>
      <c r="CR156" s="151"/>
      <c r="CS156" s="151"/>
      <c r="CT156" s="151"/>
      <c r="CU156" s="151"/>
      <c r="CV156" s="151"/>
      <c r="CW156" s="151"/>
      <c r="CX156" s="151"/>
      <c r="CY156" s="151"/>
      <c r="CZ156" s="151"/>
      <c r="DA156" s="151"/>
      <c r="DB156" s="151"/>
      <c r="DC156" s="151"/>
      <c r="DD156" s="151"/>
      <c r="DE156" s="151"/>
      <c r="DF156" s="151"/>
      <c r="DG156" s="151"/>
      <c r="DH156" s="151"/>
      <c r="DY156" s="45">
        <v>20</v>
      </c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</row>
    <row r="157" spans="1:150" s="3" customFormat="1" ht="39" customHeight="1">
      <c r="A157" s="51" t="s">
        <v>157</v>
      </c>
      <c r="B157" s="52"/>
      <c r="C157" s="52"/>
      <c r="D157" s="52"/>
      <c r="E157" s="52"/>
      <c r="F157" s="53"/>
      <c r="G157" s="28"/>
      <c r="H157" s="54" t="s">
        <v>161</v>
      </c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151" t="s">
        <v>79</v>
      </c>
      <c r="BR157" s="151"/>
      <c r="BS157" s="151"/>
      <c r="BT157" s="151"/>
      <c r="BU157" s="151"/>
      <c r="BV157" s="151"/>
      <c r="BW157" s="151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 t="s">
        <v>79</v>
      </c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1"/>
      <c r="DF157" s="151"/>
      <c r="DG157" s="151"/>
      <c r="DH157" s="151"/>
      <c r="DY157" s="45" t="s">
        <v>79</v>
      </c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</row>
    <row r="158" spans="1:150" s="3" customFormat="1" ht="27" customHeight="1">
      <c r="A158" s="51" t="s">
        <v>150</v>
      </c>
      <c r="B158" s="52"/>
      <c r="C158" s="52"/>
      <c r="D158" s="52"/>
      <c r="E158" s="52"/>
      <c r="F158" s="53"/>
      <c r="G158" s="28"/>
      <c r="H158" s="65" t="s">
        <v>153</v>
      </c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6"/>
      <c r="BQ158" s="56">
        <v>3</v>
      </c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>
        <v>3</v>
      </c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Y158" s="57">
        <v>3</v>
      </c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</row>
    <row r="159" spans="1:150" s="3" customFormat="1" ht="39" customHeight="1">
      <c r="A159" s="51" t="s">
        <v>151</v>
      </c>
      <c r="B159" s="52"/>
      <c r="C159" s="52"/>
      <c r="D159" s="52"/>
      <c r="E159" s="52"/>
      <c r="F159" s="53"/>
      <c r="G159" s="28"/>
      <c r="H159" s="65" t="s">
        <v>162</v>
      </c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6"/>
      <c r="BQ159" s="56" t="s">
        <v>79</v>
      </c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 t="s">
        <v>79</v>
      </c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Y159" s="57">
        <v>20000</v>
      </c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</row>
    <row r="160" spans="1:112" s="3" customFormat="1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</row>
    <row r="161" spans="1:112" s="3" customFormat="1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</row>
    <row r="162" spans="1:201" s="3" customFormat="1" ht="15.75">
      <c r="A162" s="10" t="s">
        <v>58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149"/>
      <c r="BJ162" s="149"/>
      <c r="BK162" s="149"/>
      <c r="BL162" s="149"/>
      <c r="BM162" s="149"/>
      <c r="BN162" s="149"/>
      <c r="BO162" s="149"/>
      <c r="BP162" s="149"/>
      <c r="BQ162" s="149"/>
      <c r="BR162" s="20"/>
      <c r="BS162" s="17"/>
      <c r="BT162" s="218" t="s">
        <v>283</v>
      </c>
      <c r="BU162" s="218"/>
      <c r="BV162" s="218"/>
      <c r="BW162" s="218"/>
      <c r="BX162" s="218"/>
      <c r="BY162" s="218"/>
      <c r="BZ162" s="218"/>
      <c r="CA162" s="218"/>
      <c r="CB162" s="218"/>
      <c r="CC162" s="218"/>
      <c r="CD162" s="218"/>
      <c r="CE162" s="218"/>
      <c r="CF162" s="218"/>
      <c r="CG162" s="218"/>
      <c r="CH162" s="218"/>
      <c r="CI162" s="218"/>
      <c r="CJ162" s="218"/>
      <c r="CK162" s="218"/>
      <c r="CL162" s="218"/>
      <c r="CM162" s="218"/>
      <c r="CN162" s="218"/>
      <c r="CO162" s="218"/>
      <c r="CP162" s="218"/>
      <c r="CQ162" s="218"/>
      <c r="CR162" s="218"/>
      <c r="CS162" s="218"/>
      <c r="CT162" s="218"/>
      <c r="CU162" s="218"/>
      <c r="CV162" s="218"/>
      <c r="CW162" s="218"/>
      <c r="CX162" s="218"/>
      <c r="CY162" s="218"/>
      <c r="CZ162" s="218"/>
      <c r="DA162" s="218"/>
      <c r="DB162" s="218"/>
      <c r="DC162" s="218"/>
      <c r="DD162" s="218"/>
      <c r="DE162" s="218"/>
      <c r="DF162" s="218"/>
      <c r="DG162" s="218"/>
      <c r="DH162" s="218"/>
      <c r="EA162" s="149"/>
      <c r="EB162" s="149"/>
      <c r="EC162" s="149"/>
      <c r="ED162" s="149"/>
      <c r="EE162" s="149"/>
      <c r="EF162" s="149"/>
      <c r="EG162" s="149"/>
      <c r="EH162" s="149"/>
      <c r="EI162" s="149"/>
      <c r="EJ162" s="149"/>
      <c r="EK162" s="149"/>
      <c r="EL162" s="149"/>
      <c r="EM162" s="149"/>
      <c r="EN162" s="149"/>
      <c r="EO162" s="149"/>
      <c r="EP162" s="149"/>
      <c r="EQ162" s="149"/>
      <c r="ER162" s="149"/>
      <c r="ES162" s="149"/>
      <c r="ET162" s="149"/>
      <c r="EU162" s="149"/>
      <c r="EV162" s="149"/>
      <c r="EW162" s="149"/>
      <c r="EX162" s="149"/>
      <c r="EY162" s="149"/>
      <c r="EZ162" s="149"/>
      <c r="FA162" s="149"/>
      <c r="FB162" s="149"/>
      <c r="FC162" s="20"/>
      <c r="FD162" s="17"/>
      <c r="FE162" s="50" t="s">
        <v>234</v>
      </c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</row>
    <row r="163" spans="1:201" s="6" customFormat="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50" t="s">
        <v>42</v>
      </c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23"/>
      <c r="BS163" s="24"/>
      <c r="BT163" s="150" t="s">
        <v>43</v>
      </c>
      <c r="BU163" s="150"/>
      <c r="BV163" s="150"/>
      <c r="BW163" s="150"/>
      <c r="BX163" s="150"/>
      <c r="BY163" s="150"/>
      <c r="BZ163" s="150"/>
      <c r="CA163" s="150"/>
      <c r="CB163" s="150"/>
      <c r="CC163" s="150"/>
      <c r="CD163" s="150"/>
      <c r="CE163" s="150"/>
      <c r="CF163" s="150"/>
      <c r="CG163" s="150"/>
      <c r="CH163" s="150"/>
      <c r="CI163" s="150"/>
      <c r="CJ163" s="150"/>
      <c r="CK163" s="150"/>
      <c r="CL163" s="150"/>
      <c r="CM163" s="150"/>
      <c r="CN163" s="150"/>
      <c r="CO163" s="150"/>
      <c r="CP163" s="150"/>
      <c r="CQ163" s="150"/>
      <c r="CR163" s="150"/>
      <c r="CS163" s="150"/>
      <c r="CT163" s="150"/>
      <c r="CU163" s="150"/>
      <c r="CV163" s="150"/>
      <c r="CW163" s="150"/>
      <c r="CX163" s="150"/>
      <c r="CY163" s="150"/>
      <c r="CZ163" s="150"/>
      <c r="DA163" s="150"/>
      <c r="DB163" s="150"/>
      <c r="DC163" s="150"/>
      <c r="DD163" s="150"/>
      <c r="DE163" s="150"/>
      <c r="DF163" s="150"/>
      <c r="DG163" s="150"/>
      <c r="DH163" s="150"/>
      <c r="EA163" s="150" t="s">
        <v>42</v>
      </c>
      <c r="EB163" s="150"/>
      <c r="EC163" s="150"/>
      <c r="ED163" s="150"/>
      <c r="EE163" s="150"/>
      <c r="EF163" s="150"/>
      <c r="EG163" s="150"/>
      <c r="EH163" s="150"/>
      <c r="EI163" s="150"/>
      <c r="EJ163" s="150"/>
      <c r="EK163" s="150"/>
      <c r="EL163" s="150"/>
      <c r="EM163" s="150"/>
      <c r="EN163" s="150"/>
      <c r="EO163" s="150"/>
      <c r="EP163" s="150"/>
      <c r="EQ163" s="150"/>
      <c r="ER163" s="150"/>
      <c r="ES163" s="150"/>
      <c r="ET163" s="150"/>
      <c r="EU163" s="150"/>
      <c r="EV163" s="150"/>
      <c r="EW163" s="150"/>
      <c r="EX163" s="150"/>
      <c r="EY163" s="150"/>
      <c r="EZ163" s="150"/>
      <c r="FA163" s="150"/>
      <c r="FB163" s="150"/>
      <c r="FC163" s="23"/>
      <c r="FD163" s="24"/>
      <c r="FE163" s="150" t="s">
        <v>43</v>
      </c>
      <c r="FF163" s="150"/>
      <c r="FG163" s="150"/>
      <c r="FH163" s="150"/>
      <c r="FI163" s="150"/>
      <c r="FJ163" s="150"/>
      <c r="FK163" s="150"/>
      <c r="FL163" s="150"/>
      <c r="FM163" s="150"/>
      <c r="FN163" s="150"/>
      <c r="FO163" s="150"/>
      <c r="FP163" s="150"/>
      <c r="FQ163" s="150"/>
      <c r="FR163" s="150"/>
      <c r="FS163" s="150"/>
      <c r="FT163" s="150"/>
      <c r="FU163" s="150"/>
      <c r="FV163" s="150"/>
      <c r="FW163" s="150"/>
      <c r="FX163" s="150"/>
      <c r="FY163" s="150"/>
      <c r="FZ163" s="150"/>
      <c r="GA163" s="150"/>
      <c r="GB163" s="150"/>
      <c r="GC163" s="150"/>
      <c r="GD163" s="150"/>
      <c r="GE163" s="150"/>
      <c r="GF163" s="150"/>
      <c r="GG163" s="150"/>
      <c r="GH163" s="150"/>
      <c r="GI163" s="150"/>
      <c r="GJ163" s="150"/>
      <c r="GK163" s="150"/>
      <c r="GL163" s="150"/>
      <c r="GM163" s="150"/>
      <c r="GN163" s="150"/>
      <c r="GO163" s="150"/>
      <c r="GP163" s="150"/>
      <c r="GQ163" s="150"/>
      <c r="GR163" s="150"/>
      <c r="GS163" s="150"/>
    </row>
    <row r="164" spans="1:201" s="3" customFormat="1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6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7"/>
      <c r="DA164" s="17"/>
      <c r="DB164" s="17"/>
      <c r="DC164" s="17"/>
      <c r="DD164" s="17"/>
      <c r="DE164" s="17"/>
      <c r="DF164" s="17"/>
      <c r="DG164" s="17"/>
      <c r="DH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6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7"/>
      <c r="GL164" s="17"/>
      <c r="GM164" s="17"/>
      <c r="GN164" s="17"/>
      <c r="GO164" s="17"/>
      <c r="GP164" s="17"/>
      <c r="GQ164" s="17"/>
      <c r="GR164" s="17"/>
      <c r="GS164" s="17"/>
    </row>
    <row r="165" spans="1:201" s="3" customFormat="1" ht="15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0"/>
      <c r="BP165" s="47" t="s">
        <v>44</v>
      </c>
      <c r="BQ165" s="47"/>
      <c r="BR165" s="37"/>
      <c r="BS165" s="256" t="s">
        <v>237</v>
      </c>
      <c r="BT165" s="256"/>
      <c r="BU165" s="256"/>
      <c r="BV165" s="256"/>
      <c r="BW165" s="47" t="s">
        <v>44</v>
      </c>
      <c r="BX165" s="47"/>
      <c r="BY165" s="218" t="s">
        <v>166</v>
      </c>
      <c r="BZ165" s="218"/>
      <c r="CA165" s="218"/>
      <c r="CB165" s="218"/>
      <c r="CC165" s="218"/>
      <c r="CD165" s="218"/>
      <c r="CE165" s="218"/>
      <c r="CF165" s="218"/>
      <c r="CG165" s="218"/>
      <c r="CH165" s="218"/>
      <c r="CI165" s="218"/>
      <c r="CJ165" s="218"/>
      <c r="CK165" s="218"/>
      <c r="CL165" s="218"/>
      <c r="CM165" s="218"/>
      <c r="CN165" s="218"/>
      <c r="CO165" s="218"/>
      <c r="CP165" s="218"/>
      <c r="CQ165" s="218"/>
      <c r="CR165" s="218"/>
      <c r="CS165" s="218"/>
      <c r="CT165" s="218"/>
      <c r="CU165" s="218"/>
      <c r="CV165" s="218"/>
      <c r="CW165" s="218"/>
      <c r="CX165" s="47">
        <v>20</v>
      </c>
      <c r="CY165" s="47"/>
      <c r="CZ165" s="47"/>
      <c r="DA165" s="47"/>
      <c r="DB165" s="220" t="s">
        <v>165</v>
      </c>
      <c r="DC165" s="220"/>
      <c r="DD165" s="220"/>
      <c r="DE165" s="220"/>
      <c r="DF165" s="10" t="s">
        <v>0</v>
      </c>
      <c r="DG165" s="10"/>
      <c r="DH165" s="10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0"/>
      <c r="FA165" s="47" t="s">
        <v>44</v>
      </c>
      <c r="FB165" s="47"/>
      <c r="FC165" s="37"/>
      <c r="FD165" s="49" t="s">
        <v>167</v>
      </c>
      <c r="FE165" s="49"/>
      <c r="FF165" s="49"/>
      <c r="FG165" s="49"/>
      <c r="FH165" s="47" t="s">
        <v>44</v>
      </c>
      <c r="FI165" s="47"/>
      <c r="FJ165" s="50" t="s">
        <v>166</v>
      </c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47">
        <v>20</v>
      </c>
      <c r="GJ165" s="47"/>
      <c r="GK165" s="47"/>
      <c r="GL165" s="47"/>
      <c r="GM165" s="48" t="s">
        <v>165</v>
      </c>
      <c r="GN165" s="48"/>
      <c r="GO165" s="48"/>
      <c r="GP165" s="48"/>
      <c r="GQ165" s="10" t="s">
        <v>0</v>
      </c>
      <c r="GR165" s="10"/>
      <c r="GS165" s="10"/>
    </row>
    <row r="166" spans="1:112" s="3" customFormat="1" ht="3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</row>
    <row r="167" spans="1:112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</row>
  </sheetData>
  <mergeCells count="698">
    <mergeCell ref="DY115:EM115"/>
    <mergeCell ref="DY116:EM116"/>
    <mergeCell ref="DY117:EM117"/>
    <mergeCell ref="DY111:EM111"/>
    <mergeCell ref="DY112:EM112"/>
    <mergeCell ref="DY113:EM113"/>
    <mergeCell ref="DY114:EM114"/>
    <mergeCell ref="DY110:EM110"/>
    <mergeCell ref="DY106:EM106"/>
    <mergeCell ref="DY107:EM107"/>
    <mergeCell ref="DY108:EM108"/>
    <mergeCell ref="DY109:EM109"/>
    <mergeCell ref="DY102:EM102"/>
    <mergeCell ref="DY103:EM103"/>
    <mergeCell ref="DY104:EM104"/>
    <mergeCell ref="DY105:EM105"/>
    <mergeCell ref="DY99:EM99"/>
    <mergeCell ref="DY100:EM100"/>
    <mergeCell ref="DY101:EM101"/>
    <mergeCell ref="DY95:EM95"/>
    <mergeCell ref="DY96:EM96"/>
    <mergeCell ref="DY97:EM97"/>
    <mergeCell ref="DY98:EM98"/>
    <mergeCell ref="DU1:FN1"/>
    <mergeCell ref="DU4:FN4"/>
    <mergeCell ref="DU5:FN5"/>
    <mergeCell ref="DU7:EM7"/>
    <mergeCell ref="EO7:FN7"/>
    <mergeCell ref="FH9:FK9"/>
    <mergeCell ref="DU2:FN2"/>
    <mergeCell ref="DU3:FN3"/>
    <mergeCell ref="DU6:EM6"/>
    <mergeCell ref="EO6:FN6"/>
    <mergeCell ref="DW9:EB9"/>
    <mergeCell ref="EC9:ED9"/>
    <mergeCell ref="EE9:FC9"/>
    <mergeCell ref="FD9:FG9"/>
    <mergeCell ref="BO7:CG7"/>
    <mergeCell ref="BO4:DH4"/>
    <mergeCell ref="BQ9:BV9"/>
    <mergeCell ref="CU136:DH136"/>
    <mergeCell ref="AT117:BO117"/>
    <mergeCell ref="BP117:CK117"/>
    <mergeCell ref="CL117:DH117"/>
    <mergeCell ref="H124:CF124"/>
    <mergeCell ref="CG124:CT124"/>
    <mergeCell ref="CU124:DH124"/>
    <mergeCell ref="BO2:DH2"/>
    <mergeCell ref="BO3:DH3"/>
    <mergeCell ref="BO1:DH1"/>
    <mergeCell ref="BO5:DH5"/>
    <mergeCell ref="A118:DH118"/>
    <mergeCell ref="CG122:CT122"/>
    <mergeCell ref="A121:F121"/>
    <mergeCell ref="G121:CF121"/>
    <mergeCell ref="A120:DH120"/>
    <mergeCell ref="A122:F127"/>
    <mergeCell ref="CU122:DH122"/>
    <mergeCell ref="CG123:CT123"/>
    <mergeCell ref="CU123:DH123"/>
    <mergeCell ref="H122:CF122"/>
    <mergeCell ref="CL116:DH116"/>
    <mergeCell ref="H116:AS116"/>
    <mergeCell ref="AT116:BO116"/>
    <mergeCell ref="BP116:CK116"/>
    <mergeCell ref="CL112:DH112"/>
    <mergeCell ref="AT113:BO113"/>
    <mergeCell ref="BP113:CK113"/>
    <mergeCell ref="CL113:DH113"/>
    <mergeCell ref="AT112:BO112"/>
    <mergeCell ref="BP112:CK112"/>
    <mergeCell ref="CL115:DH115"/>
    <mergeCell ref="H114:AS114"/>
    <mergeCell ref="AT114:BO114"/>
    <mergeCell ref="BP114:CK114"/>
    <mergeCell ref="AT115:BO115"/>
    <mergeCell ref="BP115:CK115"/>
    <mergeCell ref="CL107:DH107"/>
    <mergeCell ref="H109:AS109"/>
    <mergeCell ref="H107:AS107"/>
    <mergeCell ref="AT107:BO107"/>
    <mergeCell ref="BP107:CK107"/>
    <mergeCell ref="BP109:CK109"/>
    <mergeCell ref="CL109:DH109"/>
    <mergeCell ref="H113:AS113"/>
    <mergeCell ref="A117:F117"/>
    <mergeCell ref="A111:F111"/>
    <mergeCell ref="A112:F116"/>
    <mergeCell ref="H117:AS117"/>
    <mergeCell ref="H115:AS115"/>
    <mergeCell ref="A110:F110"/>
    <mergeCell ref="H108:AS108"/>
    <mergeCell ref="AT110:BO110"/>
    <mergeCell ref="BP110:CK110"/>
    <mergeCell ref="AT109:BO109"/>
    <mergeCell ref="BP108:CK108"/>
    <mergeCell ref="AT108:BO108"/>
    <mergeCell ref="G95:G96"/>
    <mergeCell ref="H105:AS105"/>
    <mergeCell ref="AT105:BO105"/>
    <mergeCell ref="H106:AS106"/>
    <mergeCell ref="AT106:BO106"/>
    <mergeCell ref="AT98:BO98"/>
    <mergeCell ref="AT101:BO101"/>
    <mergeCell ref="AT103:BO103"/>
    <mergeCell ref="H95:AS95"/>
    <mergeCell ref="AT104:BO104"/>
    <mergeCell ref="A84:F88"/>
    <mergeCell ref="G84:G85"/>
    <mergeCell ref="A92:F92"/>
    <mergeCell ref="H92:AS92"/>
    <mergeCell ref="A91:DH91"/>
    <mergeCell ref="AT92:BO92"/>
    <mergeCell ref="BP92:CK92"/>
    <mergeCell ref="CL92:DH92"/>
    <mergeCell ref="H88:AS88"/>
    <mergeCell ref="H86:AS86"/>
    <mergeCell ref="A119:DH119"/>
    <mergeCell ref="A90:DH90"/>
    <mergeCell ref="A89:DH89"/>
    <mergeCell ref="A95:F100"/>
    <mergeCell ref="H96:AS96"/>
    <mergeCell ref="AT96:BO96"/>
    <mergeCell ref="AT97:BO97"/>
    <mergeCell ref="BP97:CK97"/>
    <mergeCell ref="CL97:DH97"/>
    <mergeCell ref="A94:F94"/>
    <mergeCell ref="AT88:BF88"/>
    <mergeCell ref="BG88:BS88"/>
    <mergeCell ref="BT88:CF88"/>
    <mergeCell ref="CG88:CT88"/>
    <mergeCell ref="CL96:DH96"/>
    <mergeCell ref="BT87:CF87"/>
    <mergeCell ref="CG87:CT87"/>
    <mergeCell ref="CU87:DH87"/>
    <mergeCell ref="BT86:CF86"/>
    <mergeCell ref="CG86:CT86"/>
    <mergeCell ref="CU86:DH86"/>
    <mergeCell ref="H87:AS87"/>
    <mergeCell ref="BT85:CF85"/>
    <mergeCell ref="H84:AS85"/>
    <mergeCell ref="CL93:DH93"/>
    <mergeCell ref="CU88:DH88"/>
    <mergeCell ref="AT87:BF87"/>
    <mergeCell ref="BG87:BS87"/>
    <mergeCell ref="CG84:DH84"/>
    <mergeCell ref="AT84:CF84"/>
    <mergeCell ref="AT86:BF86"/>
    <mergeCell ref="BG86:BS86"/>
    <mergeCell ref="BP105:CK105"/>
    <mergeCell ref="A102:F102"/>
    <mergeCell ref="AT95:BO95"/>
    <mergeCell ref="BP95:CK95"/>
    <mergeCell ref="AT100:BO100"/>
    <mergeCell ref="BP100:CK100"/>
    <mergeCell ref="AT102:DH102"/>
    <mergeCell ref="A103:F109"/>
    <mergeCell ref="CL108:DH108"/>
    <mergeCell ref="BP96:CK96"/>
    <mergeCell ref="AT73:BZ73"/>
    <mergeCell ref="CA73:DH73"/>
    <mergeCell ref="AT71:BZ71"/>
    <mergeCell ref="A101:F101"/>
    <mergeCell ref="CG85:CT85"/>
    <mergeCell ref="CU85:DH85"/>
    <mergeCell ref="BG85:BS85"/>
    <mergeCell ref="A93:F93"/>
    <mergeCell ref="AT93:BO93"/>
    <mergeCell ref="H93:AS93"/>
    <mergeCell ref="CA69:DH69"/>
    <mergeCell ref="AT70:BZ70"/>
    <mergeCell ref="AT72:BZ72"/>
    <mergeCell ref="CA72:DH72"/>
    <mergeCell ref="AT69:BZ69"/>
    <mergeCell ref="CA80:DH80"/>
    <mergeCell ref="A70:F70"/>
    <mergeCell ref="H70:AS70"/>
    <mergeCell ref="H68:AS68"/>
    <mergeCell ref="CA68:DH68"/>
    <mergeCell ref="CA70:DH70"/>
    <mergeCell ref="AT68:BZ68"/>
    <mergeCell ref="H69:AS69"/>
    <mergeCell ref="AT74:BZ74"/>
    <mergeCell ref="CA74:DH74"/>
    <mergeCell ref="AT82:BZ82"/>
    <mergeCell ref="H77:AS77"/>
    <mergeCell ref="H80:AS80"/>
    <mergeCell ref="AT80:BZ80"/>
    <mergeCell ref="H82:AS82"/>
    <mergeCell ref="G62:AS62"/>
    <mergeCell ref="G59:AS59"/>
    <mergeCell ref="A68:F68"/>
    <mergeCell ref="H60:DH60"/>
    <mergeCell ref="A61:F61"/>
    <mergeCell ref="AU61:DH61"/>
    <mergeCell ref="A62:F62"/>
    <mergeCell ref="AU62:DH62"/>
    <mergeCell ref="A60:F60"/>
    <mergeCell ref="G61:AS61"/>
    <mergeCell ref="A43:F50"/>
    <mergeCell ref="H43:DH43"/>
    <mergeCell ref="G44:AS44"/>
    <mergeCell ref="AT44:DH44"/>
    <mergeCell ref="H45:AS45"/>
    <mergeCell ref="H46:AS46"/>
    <mergeCell ref="AU45:DH45"/>
    <mergeCell ref="AU46:DH46"/>
    <mergeCell ref="AU47:DH47"/>
    <mergeCell ref="H47:AS47"/>
    <mergeCell ref="CO31:DH31"/>
    <mergeCell ref="H41:AS41"/>
    <mergeCell ref="AU41:DH41"/>
    <mergeCell ref="AT31:BY31"/>
    <mergeCell ref="BZ31:CN31"/>
    <mergeCell ref="AT32:BY32"/>
    <mergeCell ref="BZ32:CN32"/>
    <mergeCell ref="BZ33:CN33"/>
    <mergeCell ref="CO32:DH33"/>
    <mergeCell ref="AT33:BY33"/>
    <mergeCell ref="A42:F42"/>
    <mergeCell ref="H42:AS42"/>
    <mergeCell ref="AU42:DH42"/>
    <mergeCell ref="A41:F41"/>
    <mergeCell ref="A38:F38"/>
    <mergeCell ref="A40:F40"/>
    <mergeCell ref="CO29:DH29"/>
    <mergeCell ref="G30:AS30"/>
    <mergeCell ref="A39:F39"/>
    <mergeCell ref="H39:AS39"/>
    <mergeCell ref="AU39:DH39"/>
    <mergeCell ref="BZ36:CN36"/>
    <mergeCell ref="CO36:DH36"/>
    <mergeCell ref="AU38:DH38"/>
    <mergeCell ref="H48:AS48"/>
    <mergeCell ref="G29:AS29"/>
    <mergeCell ref="AT29:BY29"/>
    <mergeCell ref="BZ29:CN29"/>
    <mergeCell ref="AT34:BY34"/>
    <mergeCell ref="G35:AS35"/>
    <mergeCell ref="G36:AS36"/>
    <mergeCell ref="AT35:BY35"/>
    <mergeCell ref="AT36:BY36"/>
    <mergeCell ref="H38:AS38"/>
    <mergeCell ref="H50:AS50"/>
    <mergeCell ref="G32:AS33"/>
    <mergeCell ref="A28:F36"/>
    <mergeCell ref="G34:AS34"/>
    <mergeCell ref="H28:DH28"/>
    <mergeCell ref="G31:AS31"/>
    <mergeCell ref="AU48:DH48"/>
    <mergeCell ref="AU49:DH49"/>
    <mergeCell ref="AU50:DH50"/>
    <mergeCell ref="H49:AS49"/>
    <mergeCell ref="CH52:DH52"/>
    <mergeCell ref="AT52:BM52"/>
    <mergeCell ref="BN52:CG52"/>
    <mergeCell ref="A51:F51"/>
    <mergeCell ref="H51:AS51"/>
    <mergeCell ref="AT51:BM51"/>
    <mergeCell ref="BN51:CG51"/>
    <mergeCell ref="H52:AS52"/>
    <mergeCell ref="A15:DH15"/>
    <mergeCell ref="H76:AS76"/>
    <mergeCell ref="AT85:BF85"/>
    <mergeCell ref="AU22:DH22"/>
    <mergeCell ref="AU27:DH27"/>
    <mergeCell ref="AU23:DH23"/>
    <mergeCell ref="A27:F27"/>
    <mergeCell ref="H25:AS25"/>
    <mergeCell ref="AU25:DH25"/>
    <mergeCell ref="CA81:DH81"/>
    <mergeCell ref="DB165:DE165"/>
    <mergeCell ref="A23:F23"/>
    <mergeCell ref="A24:F25"/>
    <mergeCell ref="A26:F26"/>
    <mergeCell ref="H24:AS24"/>
    <mergeCell ref="H23:AS23"/>
    <mergeCell ref="AU24:DH24"/>
    <mergeCell ref="H27:AS27"/>
    <mergeCell ref="H26:AS26"/>
    <mergeCell ref="BP93:CK93"/>
    <mergeCell ref="CU121:DH121"/>
    <mergeCell ref="CM150:DH150"/>
    <mergeCell ref="CG138:CT138"/>
    <mergeCell ref="CU138:DH138"/>
    <mergeCell ref="CG136:CT136"/>
    <mergeCell ref="CG128:CT128"/>
    <mergeCell ref="CU128:DH128"/>
    <mergeCell ref="CG133:CT133"/>
    <mergeCell ref="CU133:DH133"/>
    <mergeCell ref="CU134:DH134"/>
    <mergeCell ref="CX165:DA165"/>
    <mergeCell ref="BS165:BV165"/>
    <mergeCell ref="BW165:BX165"/>
    <mergeCell ref="BY165:CW165"/>
    <mergeCell ref="BP165:BQ165"/>
    <mergeCell ref="H126:CF126"/>
    <mergeCell ref="CG126:CT126"/>
    <mergeCell ref="CU126:DH126"/>
    <mergeCell ref="BT163:DH163"/>
    <mergeCell ref="AP162:BQ162"/>
    <mergeCell ref="BT162:DH162"/>
    <mergeCell ref="AP163:BQ163"/>
    <mergeCell ref="CG127:CT127"/>
    <mergeCell ref="CU127:DH127"/>
    <mergeCell ref="A149:F149"/>
    <mergeCell ref="H149:BP149"/>
    <mergeCell ref="BQ149:CL149"/>
    <mergeCell ref="A150:F150"/>
    <mergeCell ref="H150:BP150"/>
    <mergeCell ref="BQ150:CL150"/>
    <mergeCell ref="H130:CF130"/>
    <mergeCell ref="A142:DH142"/>
    <mergeCell ref="A140:DH140"/>
    <mergeCell ref="H139:CF139"/>
    <mergeCell ref="H137:CF137"/>
    <mergeCell ref="CG137:CT137"/>
    <mergeCell ref="CU137:DH137"/>
    <mergeCell ref="H138:CF138"/>
    <mergeCell ref="H136:CF136"/>
    <mergeCell ref="H131:CF131"/>
    <mergeCell ref="A148:F148"/>
    <mergeCell ref="H148:BP148"/>
    <mergeCell ref="BQ148:CL148"/>
    <mergeCell ref="BP106:CK106"/>
    <mergeCell ref="CL106:DH106"/>
    <mergeCell ref="A147:F147"/>
    <mergeCell ref="CG130:CT130"/>
    <mergeCell ref="H147:BP147"/>
    <mergeCell ref="BQ147:CL147"/>
    <mergeCell ref="CM147:DH147"/>
    <mergeCell ref="H132:CF132"/>
    <mergeCell ref="CG132:CT132"/>
    <mergeCell ref="A65:DH65"/>
    <mergeCell ref="BP104:CK104"/>
    <mergeCell ref="CL104:DH104"/>
    <mergeCell ref="CL105:DH105"/>
    <mergeCell ref="H94:AS94"/>
    <mergeCell ref="A75:F82"/>
    <mergeCell ref="H81:AS81"/>
    <mergeCell ref="AT81:BZ81"/>
    <mergeCell ref="A64:DH64"/>
    <mergeCell ref="A63:DH63"/>
    <mergeCell ref="CH54:DH54"/>
    <mergeCell ref="CA75:DH75"/>
    <mergeCell ref="BN56:CG56"/>
    <mergeCell ref="CH56:DH56"/>
    <mergeCell ref="CH55:DH55"/>
    <mergeCell ref="BN59:CG59"/>
    <mergeCell ref="CH59:DH59"/>
    <mergeCell ref="BN57:CG57"/>
    <mergeCell ref="H22:AS22"/>
    <mergeCell ref="G58:AS58"/>
    <mergeCell ref="CH57:DH57"/>
    <mergeCell ref="BZ34:CN34"/>
    <mergeCell ref="CO34:DH34"/>
    <mergeCell ref="CH51:DH51"/>
    <mergeCell ref="BZ35:CN35"/>
    <mergeCell ref="CO35:DH35"/>
    <mergeCell ref="AU26:DH26"/>
    <mergeCell ref="AT30:BY30"/>
    <mergeCell ref="BZ30:CN30"/>
    <mergeCell ref="CO30:DH30"/>
    <mergeCell ref="CH58:DH58"/>
    <mergeCell ref="H54:AS54"/>
    <mergeCell ref="H40:DH40"/>
    <mergeCell ref="G55:AS55"/>
    <mergeCell ref="CH53:DH53"/>
    <mergeCell ref="H53:AS53"/>
    <mergeCell ref="AT55:BM55"/>
    <mergeCell ref="AT53:BM53"/>
    <mergeCell ref="BN53:CG53"/>
    <mergeCell ref="BN55:CG55"/>
    <mergeCell ref="AT59:BM59"/>
    <mergeCell ref="BN54:CG54"/>
    <mergeCell ref="AT56:BM56"/>
    <mergeCell ref="BN58:CG58"/>
    <mergeCell ref="AT54:BM54"/>
    <mergeCell ref="CA82:DH82"/>
    <mergeCell ref="H75:AS75"/>
    <mergeCell ref="A67:DH67"/>
    <mergeCell ref="A69:F69"/>
    <mergeCell ref="CA77:DH77"/>
    <mergeCell ref="AT77:BZ77"/>
    <mergeCell ref="CA71:DH71"/>
    <mergeCell ref="AT79:BZ79"/>
    <mergeCell ref="H78:AS78"/>
    <mergeCell ref="H79:AS79"/>
    <mergeCell ref="A74:F74"/>
    <mergeCell ref="H74:AS74"/>
    <mergeCell ref="CA79:DH79"/>
    <mergeCell ref="H73:AS73"/>
    <mergeCell ref="A73:F73"/>
    <mergeCell ref="AT76:BZ76"/>
    <mergeCell ref="CA76:DH76"/>
    <mergeCell ref="AT78:BZ78"/>
    <mergeCell ref="CA78:DH78"/>
    <mergeCell ref="AT75:BZ75"/>
    <mergeCell ref="A19:DH19"/>
    <mergeCell ref="BW9:BX9"/>
    <mergeCell ref="A53:F53"/>
    <mergeCell ref="A52:F52"/>
    <mergeCell ref="A21:F21"/>
    <mergeCell ref="H21:AS21"/>
    <mergeCell ref="AU21:DH21"/>
    <mergeCell ref="A22:F22"/>
    <mergeCell ref="A37:F37"/>
    <mergeCell ref="H37:DH37"/>
    <mergeCell ref="A72:F72"/>
    <mergeCell ref="H72:AS72"/>
    <mergeCell ref="H71:AS71"/>
    <mergeCell ref="G57:AS57"/>
    <mergeCell ref="A71:F71"/>
    <mergeCell ref="A66:DH66"/>
    <mergeCell ref="A54:F59"/>
    <mergeCell ref="AT57:BM57"/>
    <mergeCell ref="AT58:BM58"/>
    <mergeCell ref="G56:AS56"/>
    <mergeCell ref="CI6:DH6"/>
    <mergeCell ref="CI7:DH7"/>
    <mergeCell ref="A16:DH16"/>
    <mergeCell ref="A13:DH13"/>
    <mergeCell ref="A14:DH14"/>
    <mergeCell ref="A12:DH12"/>
    <mergeCell ref="DB9:DE9"/>
    <mergeCell ref="BY9:CW9"/>
    <mergeCell ref="CX9:DA9"/>
    <mergeCell ref="BO6:CG6"/>
    <mergeCell ref="A83:F83"/>
    <mergeCell ref="H83:AS83"/>
    <mergeCell ref="AT83:BZ83"/>
    <mergeCell ref="CA83:DH83"/>
    <mergeCell ref="AT94:BO94"/>
    <mergeCell ref="BP94:CK94"/>
    <mergeCell ref="CL94:DH94"/>
    <mergeCell ref="CL100:DH100"/>
    <mergeCell ref="BP99:CK99"/>
    <mergeCell ref="CL99:DH99"/>
    <mergeCell ref="CL95:DH95"/>
    <mergeCell ref="BP98:CK98"/>
    <mergeCell ref="AT99:BO99"/>
    <mergeCell ref="CL98:DH98"/>
    <mergeCell ref="BP103:CK103"/>
    <mergeCell ref="H101:AS101"/>
    <mergeCell ref="H133:CF133"/>
    <mergeCell ref="CG129:CT129"/>
    <mergeCell ref="CG131:CT131"/>
    <mergeCell ref="BP101:CK101"/>
    <mergeCell ref="CL101:DH101"/>
    <mergeCell ref="CL103:DH103"/>
    <mergeCell ref="H111:AS111"/>
    <mergeCell ref="H112:AS112"/>
    <mergeCell ref="H97:AS97"/>
    <mergeCell ref="H98:AS98"/>
    <mergeCell ref="H99:AS99"/>
    <mergeCell ref="H100:AS100"/>
    <mergeCell ref="CL110:DH110"/>
    <mergeCell ref="AT111:DH111"/>
    <mergeCell ref="CU131:DH131"/>
    <mergeCell ref="CG121:CT121"/>
    <mergeCell ref="CG125:CT125"/>
    <mergeCell ref="CU125:DH125"/>
    <mergeCell ref="CU129:DH129"/>
    <mergeCell ref="H129:CF129"/>
    <mergeCell ref="CL114:DH114"/>
    <mergeCell ref="CU130:DH130"/>
    <mergeCell ref="A146:F146"/>
    <mergeCell ref="H102:AS102"/>
    <mergeCell ref="H103:AS103"/>
    <mergeCell ref="H104:AS104"/>
    <mergeCell ref="H110:AS110"/>
    <mergeCell ref="H135:CF135"/>
    <mergeCell ref="H146:BP146"/>
    <mergeCell ref="H123:CF123"/>
    <mergeCell ref="H128:CF128"/>
    <mergeCell ref="H125:CF125"/>
    <mergeCell ref="H127:CF127"/>
    <mergeCell ref="G143:BP145"/>
    <mergeCell ref="A141:DH141"/>
    <mergeCell ref="A143:F145"/>
    <mergeCell ref="A128:F139"/>
    <mergeCell ref="CU132:DH132"/>
    <mergeCell ref="H134:CF134"/>
    <mergeCell ref="CG134:CT134"/>
    <mergeCell ref="CG135:CT135"/>
    <mergeCell ref="CU135:DH135"/>
    <mergeCell ref="CM154:DH154"/>
    <mergeCell ref="CG139:CT139"/>
    <mergeCell ref="CU139:DH139"/>
    <mergeCell ref="CM148:DH148"/>
    <mergeCell ref="CM149:DH149"/>
    <mergeCell ref="CM153:DH153"/>
    <mergeCell ref="BQ143:CL145"/>
    <mergeCell ref="CM143:DH145"/>
    <mergeCell ref="BQ146:CL146"/>
    <mergeCell ref="CM146:DH146"/>
    <mergeCell ref="A153:F153"/>
    <mergeCell ref="A155:F155"/>
    <mergeCell ref="H155:BP155"/>
    <mergeCell ref="BQ155:CL155"/>
    <mergeCell ref="A154:F154"/>
    <mergeCell ref="H154:BP154"/>
    <mergeCell ref="BQ154:CL154"/>
    <mergeCell ref="H153:BP153"/>
    <mergeCell ref="BQ153:CL153"/>
    <mergeCell ref="CM155:DH155"/>
    <mergeCell ref="A156:F156"/>
    <mergeCell ref="H156:BP156"/>
    <mergeCell ref="BQ156:CL156"/>
    <mergeCell ref="CM156:DH156"/>
    <mergeCell ref="A157:F157"/>
    <mergeCell ref="H157:BP157"/>
    <mergeCell ref="BQ157:CL157"/>
    <mergeCell ref="CM157:DH157"/>
    <mergeCell ref="A158:F158"/>
    <mergeCell ref="H158:BP158"/>
    <mergeCell ref="BQ158:CL158"/>
    <mergeCell ref="CM158:DH158"/>
    <mergeCell ref="A159:F159"/>
    <mergeCell ref="H159:BP159"/>
    <mergeCell ref="BQ159:CL159"/>
    <mergeCell ref="CM159:DH159"/>
    <mergeCell ref="DY159:ET159"/>
    <mergeCell ref="EA162:FB162"/>
    <mergeCell ref="FE162:GS162"/>
    <mergeCell ref="EA163:FB163"/>
    <mergeCell ref="FE163:GS163"/>
    <mergeCell ref="DU12:IB12"/>
    <mergeCell ref="DU13:IB13"/>
    <mergeCell ref="DU14:IB14"/>
    <mergeCell ref="DU15:IB15"/>
    <mergeCell ref="DU16:IB16"/>
    <mergeCell ref="EC21:GP21"/>
    <mergeCell ref="EC22:GP22"/>
    <mergeCell ref="EC23:GP23"/>
    <mergeCell ref="EC24:GP24"/>
    <mergeCell ref="EC25:GP25"/>
    <mergeCell ref="EC26:GP26"/>
    <mergeCell ref="EC27:GP27"/>
    <mergeCell ref="EE32:FJ32"/>
    <mergeCell ref="FK32:FY32"/>
    <mergeCell ref="FZ32:GS33"/>
    <mergeCell ref="EE33:FJ33"/>
    <mergeCell ref="FK33:FY33"/>
    <mergeCell ref="EF41:GS41"/>
    <mergeCell ref="EF42:GS42"/>
    <mergeCell ref="EF45:FQ45"/>
    <mergeCell ref="FS45:IF45"/>
    <mergeCell ref="EE36:FJ36"/>
    <mergeCell ref="FK36:FY36"/>
    <mergeCell ref="FZ36:GS36"/>
    <mergeCell ref="EF38:GS38"/>
    <mergeCell ref="EE34:FJ34"/>
    <mergeCell ref="FK34:FY34"/>
    <mergeCell ref="FZ34:GS34"/>
    <mergeCell ref="EF46:FQ46"/>
    <mergeCell ref="FS46:IF46"/>
    <mergeCell ref="GZ38:HV39"/>
    <mergeCell ref="EE35:FJ35"/>
    <mergeCell ref="FK35:FY35"/>
    <mergeCell ref="FZ35:GS35"/>
    <mergeCell ref="EF39:GS39"/>
    <mergeCell ref="EF47:FQ47"/>
    <mergeCell ref="FS47:IF47"/>
    <mergeCell ref="EF48:FQ48"/>
    <mergeCell ref="FS48:IF48"/>
    <mergeCell ref="EF49:FQ49"/>
    <mergeCell ref="FS49:IF49"/>
    <mergeCell ref="EF50:FQ50"/>
    <mergeCell ref="FS50:IF50"/>
    <mergeCell ref="EE52:EX52"/>
    <mergeCell ref="EY52:FR52"/>
    <mergeCell ref="FS52:GS52"/>
    <mergeCell ref="EE53:EX53"/>
    <mergeCell ref="EY53:FR53"/>
    <mergeCell ref="FS53:GS53"/>
    <mergeCell ref="EE54:EX54"/>
    <mergeCell ref="EY54:FR54"/>
    <mergeCell ref="FS54:GS54"/>
    <mergeCell ref="EE55:EX55"/>
    <mergeCell ref="EY55:FR55"/>
    <mergeCell ref="FS55:GS55"/>
    <mergeCell ref="EE56:EX56"/>
    <mergeCell ref="EY56:FR56"/>
    <mergeCell ref="FS56:GS56"/>
    <mergeCell ref="EE57:EX57"/>
    <mergeCell ref="EY57:FR57"/>
    <mergeCell ref="FS57:GS57"/>
    <mergeCell ref="EE58:EX58"/>
    <mergeCell ref="EY58:FR58"/>
    <mergeCell ref="FS58:GS58"/>
    <mergeCell ref="EE59:EX59"/>
    <mergeCell ref="EY59:FR59"/>
    <mergeCell ref="FS59:GS59"/>
    <mergeCell ref="GE86:GQ86"/>
    <mergeCell ref="EF61:GS61"/>
    <mergeCell ref="EF62:GS62"/>
    <mergeCell ref="GR85:HE85"/>
    <mergeCell ref="FE74:GK74"/>
    <mergeCell ref="GL74:HS74"/>
    <mergeCell ref="DS75:FD75"/>
    <mergeCell ref="FE75:GK75"/>
    <mergeCell ref="GL75:HS75"/>
    <mergeCell ref="DS76:FD76"/>
    <mergeCell ref="DS73:FD73"/>
    <mergeCell ref="FE73:GK73"/>
    <mergeCell ref="GL73:HS73"/>
    <mergeCell ref="DS74:FD74"/>
    <mergeCell ref="GL71:HS71"/>
    <mergeCell ref="DS72:FD72"/>
    <mergeCell ref="FE72:GK72"/>
    <mergeCell ref="GL72:HS72"/>
    <mergeCell ref="DS71:FD71"/>
    <mergeCell ref="FE71:GK71"/>
    <mergeCell ref="FE76:GK76"/>
    <mergeCell ref="GL76:HS76"/>
    <mergeCell ref="GL77:HS77"/>
    <mergeCell ref="DS78:FD78"/>
    <mergeCell ref="FE78:GK78"/>
    <mergeCell ref="GL78:HS78"/>
    <mergeCell ref="DS77:FD77"/>
    <mergeCell ref="FE77:GK77"/>
    <mergeCell ref="GL79:HS79"/>
    <mergeCell ref="DS80:FD80"/>
    <mergeCell ref="FE80:GK80"/>
    <mergeCell ref="GL80:HS80"/>
    <mergeCell ref="DS79:FD79"/>
    <mergeCell ref="FE79:GK79"/>
    <mergeCell ref="GL81:HS81"/>
    <mergeCell ref="DS82:FD82"/>
    <mergeCell ref="FE82:GK82"/>
    <mergeCell ref="GL82:HS82"/>
    <mergeCell ref="DS81:FD81"/>
    <mergeCell ref="FE81:GK81"/>
    <mergeCell ref="DS69:FD69"/>
    <mergeCell ref="FE69:GK69"/>
    <mergeCell ref="GL69:HS69"/>
    <mergeCell ref="DS70:FD70"/>
    <mergeCell ref="FE70:GK70"/>
    <mergeCell ref="GL70:HS70"/>
    <mergeCell ref="DR84:DR85"/>
    <mergeCell ref="DS84:FD85"/>
    <mergeCell ref="FE84:GQ84"/>
    <mergeCell ref="GR84:HS84"/>
    <mergeCell ref="FE85:FQ85"/>
    <mergeCell ref="FR85:GD85"/>
    <mergeCell ref="GE85:GQ85"/>
    <mergeCell ref="HF85:HS85"/>
    <mergeCell ref="DS83:FD83"/>
    <mergeCell ref="FE83:GK83"/>
    <mergeCell ref="GL83:HS83"/>
    <mergeCell ref="GR87:HE87"/>
    <mergeCell ref="HF87:HS87"/>
    <mergeCell ref="GR86:HE86"/>
    <mergeCell ref="HF86:HS86"/>
    <mergeCell ref="DS86:FD86"/>
    <mergeCell ref="FE86:FQ86"/>
    <mergeCell ref="FR86:GD86"/>
    <mergeCell ref="GR88:HE88"/>
    <mergeCell ref="HF88:HS88"/>
    <mergeCell ref="DS87:FD87"/>
    <mergeCell ref="FE87:FQ87"/>
    <mergeCell ref="DS88:FD88"/>
    <mergeCell ref="FE88:FQ88"/>
    <mergeCell ref="FR88:GD88"/>
    <mergeCell ref="GE88:GQ88"/>
    <mergeCell ref="FR87:GD87"/>
    <mergeCell ref="GE87:GQ87"/>
    <mergeCell ref="FW1:IC9"/>
    <mergeCell ref="DS90:HM91"/>
    <mergeCell ref="DU121:HO122"/>
    <mergeCell ref="DY158:ET158"/>
    <mergeCell ref="DY154:ET154"/>
    <mergeCell ref="DY155:ET155"/>
    <mergeCell ref="DY156:ET156"/>
    <mergeCell ref="DY157:ET157"/>
    <mergeCell ref="DY150:ET150"/>
    <mergeCell ref="DY151:ET151"/>
    <mergeCell ref="DY152:ET152"/>
    <mergeCell ref="DY153:ET153"/>
    <mergeCell ref="DY146:ET146"/>
    <mergeCell ref="DY147:ET147"/>
    <mergeCell ref="DY148:ET148"/>
    <mergeCell ref="DY149:ET149"/>
    <mergeCell ref="A151:F151"/>
    <mergeCell ref="H151:BP151"/>
    <mergeCell ref="BQ151:CL151"/>
    <mergeCell ref="CM151:DH151"/>
    <mergeCell ref="A152:F152"/>
    <mergeCell ref="H152:BP152"/>
    <mergeCell ref="BQ152:CL152"/>
    <mergeCell ref="CM152:DH152"/>
    <mergeCell ref="GI165:GL165"/>
    <mergeCell ref="GM165:GP165"/>
    <mergeCell ref="FA165:FB165"/>
    <mergeCell ref="FD165:FG165"/>
    <mergeCell ref="FH165:FI165"/>
    <mergeCell ref="FJ165:GH165"/>
  </mergeCells>
  <printOptions/>
  <pageMargins left="0.65" right="0.31496062992125984" top="0.5905511811023623" bottom="0.3937007874015748" header="0.1968503937007874" footer="0.1968503937007874"/>
  <pageSetup horizontalDpi="600" verticalDpi="600" orientation="portrait" paperSize="9" r:id="rId1"/>
  <rowBreaks count="3" manualBreakCount="3">
    <brk id="36" max="111" man="1"/>
    <brk id="89" max="111" man="1"/>
    <brk id="118" max="1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2014-04-30T12:20:26Z</cp:lastPrinted>
  <dcterms:created xsi:type="dcterms:W3CDTF">2010-05-19T10:50:44Z</dcterms:created>
  <dcterms:modified xsi:type="dcterms:W3CDTF">2014-05-26T11:26:59Z</dcterms:modified>
  <cp:category/>
  <cp:version/>
  <cp:contentType/>
  <cp:contentStatus/>
</cp:coreProperties>
</file>